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510" yWindow="465" windowWidth="13320" windowHeight="9150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Доходы!$10:$10</definedName>
    <definedName name="_xlnm.Print_Titles" localSheetId="2">Источники!$1:$4</definedName>
    <definedName name="_xlnm.Print_Titles" localSheetId="1">Расходы!$1:$4</definedName>
  </definedNames>
  <calcPr calcId="145621"/>
</workbook>
</file>

<file path=xl/calcChain.xml><?xml version="1.0" encoding="utf-8"?>
<calcChain xmlns="http://schemas.openxmlformats.org/spreadsheetml/2006/main">
  <c r="E8" i="3" l="1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80" i="3"/>
  <c r="E81" i="3"/>
  <c r="E85" i="3"/>
  <c r="E86" i="3"/>
  <c r="E87" i="3"/>
  <c r="E88" i="3"/>
  <c r="E92" i="3"/>
  <c r="E93" i="3"/>
  <c r="E94" i="3"/>
  <c r="E103" i="3"/>
  <c r="E104" i="3"/>
  <c r="E105" i="3"/>
  <c r="E106" i="3"/>
  <c r="E107" i="3"/>
  <c r="E108" i="3"/>
  <c r="E109" i="3"/>
  <c r="E110" i="3"/>
  <c r="E112" i="3"/>
  <c r="E113" i="3"/>
  <c r="E120" i="3"/>
  <c r="E121" i="3"/>
  <c r="E122" i="3"/>
  <c r="E123" i="3"/>
  <c r="E124" i="3"/>
  <c r="E125" i="3"/>
  <c r="E126" i="3"/>
  <c r="E128" i="3"/>
  <c r="E129" i="3"/>
  <c r="E130" i="3"/>
  <c r="E131" i="3"/>
  <c r="E132" i="3"/>
  <c r="E133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3" i="3"/>
  <c r="E154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3" i="3"/>
  <c r="E174" i="3"/>
  <c r="E175" i="3"/>
  <c r="E176" i="3"/>
  <c r="E177" i="3"/>
  <c r="E178" i="3"/>
  <c r="E179" i="3"/>
  <c r="E180" i="3"/>
  <c r="E181" i="3"/>
  <c r="E182" i="3"/>
  <c r="E183" i="3"/>
  <c r="E187" i="3"/>
  <c r="E188" i="3"/>
  <c r="E189" i="3"/>
  <c r="E191" i="3"/>
  <c r="E192" i="3"/>
  <c r="E193" i="3"/>
  <c r="E194" i="3"/>
  <c r="E195" i="3"/>
  <c r="E196" i="3"/>
  <c r="E197" i="3"/>
  <c r="E198" i="3"/>
  <c r="E199" i="3"/>
  <c r="E200" i="3"/>
  <c r="E201" i="3"/>
  <c r="E203" i="3"/>
  <c r="E204" i="3"/>
  <c r="E205" i="3"/>
  <c r="E206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7" i="3"/>
  <c r="E238" i="3"/>
  <c r="E239" i="3"/>
  <c r="E240" i="3"/>
  <c r="E241" i="3"/>
  <c r="E242" i="3"/>
  <c r="E243" i="3"/>
  <c r="E244" i="3"/>
  <c r="E14" i="2"/>
  <c r="E15" i="2"/>
  <c r="E16" i="2"/>
  <c r="E17" i="2"/>
  <c r="E18" i="2"/>
  <c r="E19" i="2"/>
  <c r="E20" i="2"/>
  <c r="E21" i="2"/>
  <c r="E22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4" i="2"/>
  <c r="E75" i="2"/>
  <c r="E78" i="2"/>
  <c r="E79" i="2"/>
  <c r="E80" i="2"/>
  <c r="E81" i="2"/>
  <c r="E82" i="2"/>
  <c r="E83" i="2"/>
  <c r="E84" i="2"/>
  <c r="E89" i="2"/>
  <c r="E90" i="2"/>
  <c r="E91" i="2"/>
  <c r="E92" i="2"/>
  <c r="E93" i="2"/>
  <c r="E96" i="2"/>
  <c r="E97" i="2"/>
  <c r="E98" i="2"/>
  <c r="E99" i="2"/>
  <c r="E102" i="2"/>
  <c r="E103" i="2"/>
  <c r="E106" i="2"/>
  <c r="E107" i="2"/>
  <c r="E116" i="2"/>
  <c r="E117" i="2"/>
  <c r="E118" i="2"/>
  <c r="E119" i="2"/>
  <c r="E120" i="2"/>
  <c r="E121" i="2"/>
  <c r="E122" i="2"/>
  <c r="E123" i="2"/>
  <c r="E124" i="2"/>
  <c r="E125" i="2"/>
  <c r="E127" i="2"/>
  <c r="E132" i="2"/>
  <c r="E133" i="2"/>
  <c r="E134" i="2"/>
  <c r="E135" i="2"/>
  <c r="E136" i="2"/>
  <c r="E137" i="2"/>
  <c r="E138" i="2"/>
  <c r="E141" i="2"/>
  <c r="E144" i="2"/>
  <c r="E145" i="2"/>
  <c r="E146" i="2"/>
  <c r="E147" i="2"/>
  <c r="E152" i="2"/>
  <c r="E153" i="2"/>
  <c r="E160" i="2"/>
  <c r="E161" i="2"/>
  <c r="E162" i="2"/>
  <c r="E163" i="2"/>
  <c r="E164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7" i="4"/>
  <c r="E23" i="4"/>
  <c r="E24" i="4"/>
  <c r="E25" i="4"/>
  <c r="E26" i="4"/>
  <c r="E246" i="3" l="1"/>
  <c r="E27" i="4" l="1"/>
  <c r="E28" i="4"/>
  <c r="E29" i="4"/>
  <c r="E30" i="4"/>
  <c r="E31" i="4"/>
  <c r="E32" i="4"/>
  <c r="E33" i="4"/>
  <c r="E34" i="4"/>
  <c r="E11" i="2"/>
  <c r="E13" i="2"/>
  <c r="E5" i="4" l="1"/>
  <c r="E7" i="3"/>
  <c r="E5" i="3"/>
</calcChain>
</file>

<file path=xl/sharedStrings.xml><?xml version="1.0" encoding="utf-8"?>
<sst xmlns="http://schemas.openxmlformats.org/spreadsheetml/2006/main" count="1177" uniqueCount="761">
  <si>
    <t>Исполнено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</si>
  <si>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</si>
  <si>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</si>
  <si>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</si>
  <si>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</si>
  <si>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</si>
  <si>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</si>
  <si>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</si>
  <si>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</si>
  <si>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</si>
  <si>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</si>
  <si>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</si>
  <si>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</si>
  <si>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</si>
  <si>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</si>
  <si>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</si>
  <si>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</si>
  <si>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</si>
  <si>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</si>
  <si>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</si>
  <si>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</si>
  <si>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</si>
  <si>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</si>
  <si>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</si>
  <si>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</si>
  <si>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</si>
  <si>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</si>
  <si>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</si>
  <si>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</si>
  <si>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</si>
  <si>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</si>
  <si>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</si>
  <si>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</si>
  <si>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</si>
  <si>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</si>
  <si>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</si>
  <si>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</si>
  <si>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</si>
  <si>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</si>
  <si>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</si>
  <si>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</si>
  <si>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</si>
  <si>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</si>
  <si>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</si>
  <si>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</si>
  <si>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</si>
  <si>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</si>
  <si>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</si>
  <si>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</si>
  <si>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</si>
  <si>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</si>
  <si>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</si>
  <si>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</si>
  <si>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</si>
  <si>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</si>
  <si>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</si>
  <si>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</si>
  <si>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</si>
  <si>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</si>
  <si>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</si>
  <si>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</si>
  <si>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</si>
  <si>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</si>
  <si>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</si>
  <si>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</si>
  <si>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</si>
  <si>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</si>
  <si>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</si>
  <si>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</si>
  <si>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</si>
  <si>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</si>
  <si>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</si>
  <si>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</si>
  <si>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</si>
  <si>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</si>
  <si>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</si>
  <si>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</si>
  <si>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</si>
  <si>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</si>
  <si>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</si>
  <si>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</si>
  <si>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</si>
  <si>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</si>
  <si>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</si>
  <si>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</si>
  <si>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</si>
  <si>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</si>
  <si>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</si>
  <si>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</si>
  <si>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</si>
  <si>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</si>
  <si>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000 1160200002 0000 140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</si>
  <si>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</si>
  <si>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</si>
  <si>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</si>
  <si>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</si>
  <si>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000 1160900000 0000 140</t>
  </si>
  <si>
    <t xml:space="preserve"> 000 1160904004 0000 140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</si>
  <si>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</si>
  <si>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</si>
  <si>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</si>
  <si>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</si>
  <si>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000 1170000000 0000 000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</si>
  <si>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</si>
  <si>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</si>
  <si>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</si>
  <si>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</si>
  <si>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</si>
  <si>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</si>
  <si>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</si>
  <si>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000 2022000000 0000 150</t>
  </si>
  <si>
    <t xml:space="preserve"> 000 2022530400 0000 150</t>
  </si>
  <si>
    <t xml:space="preserve"> 000 2022530404 0000 150</t>
  </si>
  <si>
    <t xml:space="preserve"> 000 2022546600 0000 150</t>
  </si>
  <si>
    <t xml:space="preserve"> 000 2022546604 0000 150</t>
  </si>
  <si>
    <t xml:space="preserve"> 000 2022549700 0000 150</t>
  </si>
  <si>
    <t xml:space="preserve"> 000 2022549704 0000 150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</si>
  <si>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</si>
  <si>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</si>
  <si>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</si>
  <si>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</si>
  <si>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</si>
  <si>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</si>
  <si>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</si>
  <si>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000 2023512000 0000 150</t>
  </si>
  <si>
    <t xml:space="preserve"> 000 2023512004 0000 150</t>
  </si>
  <si>
    <t xml:space="preserve"> 000 2023593000 0000 150</t>
  </si>
  <si>
    <t xml:space="preserve"> 000 2023593004 0000 150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</si>
  <si>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</si>
  <si>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</si>
  <si>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</si>
  <si>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000 2024999900 0000 150</t>
  </si>
  <si>
    <t xml:space="preserve"> 000 2024999904 0000 150</t>
  </si>
  <si>
    <t xml:space="preserve"> 000 2040000000 0000 000</t>
  </si>
  <si>
    <t xml:space="preserve"> 000 2040400004 0000 150</t>
  </si>
  <si>
    <t xml:space="preserve"> 000 2040402004 0000 150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</si>
  <si>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</si>
  <si>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</si>
  <si>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</si>
  <si>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</si>
  <si>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</si>
  <si>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000 2180403004 0000 150</t>
  </si>
  <si>
    <t xml:space="preserve"> 000 2190000000 0000 000</t>
  </si>
  <si>
    <t xml:space="preserve"> 000 2190000004 0000 150</t>
  </si>
  <si>
    <t xml:space="preserve"> 000 2196001004 0000 150</t>
  </si>
  <si>
    <t xml:space="preserve">                                                            2. Расходы бюджета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</si>
  <si>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</si>
  <si>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</si>
  <si>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</si>
  <si>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</si>
  <si>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</si>
  <si>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</si>
  <si>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</si>
  <si>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</si>
  <si>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</si>
  <si>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</si>
  <si>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</si>
  <si>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</si>
  <si>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</si>
  <si>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</si>
  <si>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</si>
  <si>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</si>
  <si>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</si>
  <si>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</si>
  <si>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</si>
  <si>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</si>
  <si>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</si>
  <si>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</si>
  <si>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</si>
  <si>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</si>
  <si>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</si>
  <si>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000 0104 0000000000 247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</si>
  <si>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</si>
  <si>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</si>
  <si>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</si>
  <si>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000 0104 0000000000 853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</si>
  <si>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</si>
  <si>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</si>
  <si>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</si>
  <si>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</si>
  <si>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</si>
  <si>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</si>
  <si>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</si>
  <si>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</si>
  <si>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</si>
  <si>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</si>
  <si>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</si>
  <si>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</si>
  <si>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</si>
  <si>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</si>
  <si>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</si>
  <si>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</si>
  <si>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</si>
  <si>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</si>
  <si>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</si>
  <si>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</si>
  <si>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</si>
  <si>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000 0113 0000000000 600</t>
  </si>
  <si>
    <t xml:space="preserve"> 000 0113 0000000000 610</t>
  </si>
  <si>
    <t xml:space="preserve"> 000 0113 0000000000 611</t>
  </si>
  <si>
    <t xml:space="preserve"> 000 0113 0000000000 612</t>
  </si>
  <si>
    <t xml:space="preserve"> 000 0113 0000000000 800</t>
  </si>
  <si>
    <t xml:space="preserve"> 000 0113 0000000000 810</t>
  </si>
  <si>
    <t xml:space="preserve"> 000 0113 0000000000 813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</si>
  <si>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</si>
  <si>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</si>
  <si>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</si>
  <si>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</si>
  <si>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</si>
  <si>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000 0300 0000000000 000</t>
  </si>
  <si>
    <t xml:space="preserve"> 000 0309 0000000000 000</t>
  </si>
  <si>
    <t xml:space="preserve"> 000 0309 0000000000 600</t>
  </si>
  <si>
    <t xml:space="preserve"> 000 0309 0000000000 610</t>
  </si>
  <si>
    <t xml:space="preserve"> 000 0309 0000000000 611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</si>
  <si>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</si>
  <si>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</si>
  <si>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</si>
  <si>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</si>
  <si>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</si>
  <si>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000 0310 0000000000 610</t>
  </si>
  <si>
    <t xml:space="preserve"> 000 0310 0000000000 611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</si>
  <si>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</si>
  <si>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</si>
  <si>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</si>
  <si>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</si>
  <si>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</si>
  <si>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000 0314 0000000000 610</t>
  </si>
  <si>
    <t xml:space="preserve"> 000 0314 0000000000 612</t>
  </si>
  <si>
    <t xml:space="preserve"> 000 0400 0000000000 000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</si>
  <si>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</si>
  <si>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</si>
  <si>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</si>
  <si>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</si>
  <si>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</si>
  <si>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</si>
  <si>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</si>
  <si>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</si>
  <si>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000 0412 0000000000 600</t>
  </si>
  <si>
    <t xml:space="preserve"> 000 0412 0000000000 630</t>
  </si>
  <si>
    <t xml:space="preserve"> 000 0412 0000000000 633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</si>
  <si>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</si>
  <si>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</si>
  <si>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</si>
  <si>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</si>
  <si>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</si>
  <si>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</si>
  <si>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</si>
  <si>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</si>
  <si>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</si>
  <si>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</si>
  <si>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</si>
  <si>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</si>
  <si>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000 0502 0000000000 415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</si>
  <si>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</si>
  <si>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</si>
  <si>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</si>
  <si>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</si>
  <si>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</si>
  <si>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</si>
  <si>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</si>
  <si>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</si>
  <si>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</si>
  <si>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000 0505 0000000000 612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</si>
  <si>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</si>
  <si>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</si>
  <si>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</si>
  <si>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</si>
  <si>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</si>
  <si>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</si>
  <si>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</si>
  <si>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</si>
  <si>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</si>
  <si>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</si>
  <si>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</si>
  <si>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</si>
  <si>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000 0702 0000000000 621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</si>
  <si>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</si>
  <si>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</si>
  <si>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</si>
  <si>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</si>
  <si>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</si>
  <si>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000 0707 0000000000 000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</si>
  <si>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</si>
  <si>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</si>
  <si>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</si>
  <si>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</si>
  <si>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</si>
  <si>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</si>
  <si>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</si>
  <si>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</si>
  <si>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</si>
  <si>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</si>
  <si>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</si>
  <si>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</si>
  <si>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000 0800 0000000000 000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</si>
  <si>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</si>
  <si>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</si>
  <si>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</si>
  <si>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</si>
  <si>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</si>
  <si>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</si>
  <si>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</si>
  <si>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</si>
  <si>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</si>
  <si>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</si>
  <si>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</si>
  <si>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</si>
  <si>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</si>
  <si>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</si>
  <si>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</si>
  <si>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</si>
  <si>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</si>
  <si>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</si>
  <si>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</si>
  <si>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</si>
  <si>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000 1003 0000000000 323</t>
  </si>
  <si>
    <t xml:space="preserve"> 000 1003 0000000000 330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</si>
  <si>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</si>
  <si>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</si>
  <si>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</si>
  <si>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</si>
  <si>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</si>
  <si>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</si>
  <si>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</si>
  <si>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</si>
  <si>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</si>
  <si>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</si>
  <si>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</si>
  <si>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</si>
  <si>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</si>
  <si>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000 1102 0000000000 000</t>
  </si>
  <si>
    <t xml:space="preserve"> 000 1102 0000000000 600</t>
  </si>
  <si>
    <t xml:space="preserve"> 000 1102 0000000000 620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</si>
  <si>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</si>
  <si>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</si>
  <si>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</si>
  <si>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</si>
  <si>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</si>
  <si>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</si>
  <si>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</si>
  <si>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</si>
  <si>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</si>
  <si>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</si>
  <si>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</si>
  <si>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</si>
  <si>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</si>
  <si>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</si>
  <si>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</si>
  <si>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</si>
  <si>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</si>
  <si>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</si>
  <si>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</si>
  <si>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</si>
  <si>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</si>
  <si>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</si>
  <si>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</si>
  <si>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</si>
  <si>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</si>
  <si>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</si>
  <si>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</si>
  <si>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</si>
  <si>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</si>
  <si>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</si>
  <si>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</si>
  <si>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</si>
  <si>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</si>
  <si>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</si>
  <si>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</si>
  <si>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</si>
  <si>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</si>
  <si>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</si>
  <si>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</si>
  <si>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</si>
  <si>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</si>
  <si>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</si>
  <si>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</si>
  <si>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</si>
  <si>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</si>
  <si>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</si>
  <si>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</si>
  <si>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</si>
  <si>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</si>
  <si>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</si>
  <si>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</si>
  <si>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</si>
  <si>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</si>
  <si>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</si>
  <si>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</si>
  <si>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</si>
  <si>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</si>
  <si>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</si>
  <si>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</si>
  <si>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</si>
  <si>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</si>
  <si>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</si>
  <si>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</si>
  <si>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</si>
  <si>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</si>
  <si>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</si>
  <si>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</si>
  <si>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</si>
  <si>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</si>
  <si>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</si>
  <si>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</si>
  <si>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</si>
  <si>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</si>
  <si>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</si>
  <si>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</si>
  <si>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</si>
  <si>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</si>
  <si>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</si>
  <si>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</si>
  <si>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</si>
  <si>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</si>
  <si>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</si>
  <si>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</si>
  <si>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Процент исполнения плана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</si>
  <si>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</si>
  <si>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</si>
  <si>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</si>
  <si>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>руб.</t>
  </si>
  <si>
    <t>Утверждено</t>
  </si>
  <si>
    <t>Постановлением Администрации города Глазова</t>
  </si>
  <si>
    <t>от______________№____________________</t>
  </si>
  <si>
    <t xml:space="preserve"> 1. Доходы бюджета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</si>
  <si>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</si>
  <si>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</si>
  <si>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</si>
  <si>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</si>
  <si>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</si>
  <si>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</si>
  <si>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</si>
  <si>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</si>
  <si>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</si>
  <si>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</si>
  <si>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</si>
  <si>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</si>
  <si>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</si>
  <si>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</si>
  <si>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</si>
  <si>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</si>
  <si>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</si>
  <si>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Субсидии автономным учреждениям на иные цели</t>
  </si>
  <si>
    <t>Субсидии автономным учреждениям</t>
  </si>
  <si>
    <t>Предоставление субсидий бюджетным, автономным учреждениям и иным некоммерческим организациям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</si>
  <si>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</si>
  <si>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</si>
  <si>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</si>
  <si>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</si>
  <si>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</si>
  <si>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Субсидии бюджетным учреждениям</t>
  </si>
  <si>
    <t>Социальные выплаты гражданам, кроме публичных нормативных социальных выплат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</si>
  <si>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</si>
  <si>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</si>
  <si>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</si>
  <si>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</si>
  <si>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иных платежей</t>
  </si>
  <si>
    <t>Уплата прочих налогов, сборов</t>
  </si>
  <si>
    <t>Уплата налога на имущество организаций и земельного налога</t>
  </si>
  <si>
    <t>Уплата налогов, сборов и иных платежей</t>
  </si>
  <si>
    <t>Закупка энергетических ресурсов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</si>
  <si>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</si>
  <si>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учреждений</t>
  </si>
  <si>
    <t>Расходы на выплаты персоналу казенных учреждений</t>
  </si>
  <si>
    <t>Субсидии (гранты в форме субсидий), не подлежащие казначейскому сопровождению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</si>
  <si>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</si>
  <si>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</si>
  <si>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</si>
  <si>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</si>
  <si>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</si>
  <si>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</si>
  <si>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</si>
  <si>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Благоустройство</t>
  </si>
  <si>
    <t>Бюджетные инвестиции в соответствии с концессионными соглашениями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</si>
  <si>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</si>
  <si>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</si>
  <si>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</si>
  <si>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</si>
  <si>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</si>
  <si>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</si>
  <si>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</si>
  <si>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</si>
  <si>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</si>
  <si>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</si>
  <si>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Резервные средства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</si>
  <si>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</si>
  <si>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</si>
  <si>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</si>
  <si>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 xml:space="preserve">Код расхода по бюджетной классификации </t>
  </si>
  <si>
    <t>План на год</t>
  </si>
  <si>
    <t xml:space="preserve">Исполнено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</si>
  <si>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</si>
  <si>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</si>
  <si>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</si>
  <si>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</si>
  <si>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</si>
  <si>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</si>
  <si>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</si>
  <si>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</si>
  <si>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</si>
  <si>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</si>
  <si>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Код источника финансирования по бюджетной классификации </t>
  </si>
  <si>
    <t>НАЛОГИ НА ТОВАРЫ (РАБОТЫ, УСЛУГИ), РЕАЛИЗУЕМЫЕ НА ТЕРРИТОРИИ РОССИЙСКОЙ ФЕДЕРАЦИИ</t>
  </si>
  <si>
    <t xml:space="preserve"> 000 1140602000 0000 430</t>
  </si>
  <si>
    <t xml:space="preserve"> 000 1140602404 0000 430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</si>
  <si>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</si>
  <si>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ГОСУДАРСТВЕННАЯ ПОШЛИНА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</si>
  <si>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</si>
  <si>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</si>
  <si>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</si>
  <si>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</si>
  <si>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</si>
  <si>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</si>
  <si>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</si>
  <si>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</si>
  <si>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</si>
  <si>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</si>
  <si>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</si>
  <si>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Безвозмездные поступления от негосударственных организаций в бюджеты городских округов</t>
  </si>
  <si>
    <t>БЕЗВОЗМЕЗДНЫЕ ПОСТУПЛЕНИЯ ОТ НЕГОСУДАРСТВЕННЫХ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</si>
  <si>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</si>
  <si>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</si>
  <si>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Иные межбюджетные трансферты</t>
  </si>
  <si>
    <t>Субвенции бюджетам городских округов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</si>
  <si>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</si>
  <si>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</si>
  <si>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</si>
  <si>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</si>
  <si>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</si>
  <si>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</si>
  <si>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</si>
  <si>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</si>
  <si>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</si>
  <si>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</si>
  <si>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</si>
  <si>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</si>
  <si>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</si>
  <si>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</si>
  <si>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БЕЗВОЗМЕЗДНЫЕ ПОСТУПЛЕНИЯ ОТ ДРУГИХ БЮДЖЕТОВ БЮДЖЕТНОЙ СИСТЕМЫ РОССИЙСКОЙ ФЕДЕРАЦИИ</t>
  </si>
  <si>
    <t xml:space="preserve"> 000 0113 0000000000 830</t>
  </si>
  <si>
    <t xml:space="preserve"> 000 0113 0000000000 831</t>
  </si>
  <si>
    <t xml:space="preserve"> 000 0309 0000000000 200</t>
  </si>
  <si>
    <t xml:space="preserve"> 000 0309 0000000000 240</t>
  </si>
  <si>
    <t xml:space="preserve"> 000 0309 0000000000 244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</si>
  <si>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</si>
  <si>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</si>
  <si>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 xml:space="preserve"> 000 0103000000 0000 000</t>
  </si>
  <si>
    <t xml:space="preserve"> 000 0103010000 0000 000</t>
  </si>
  <si>
    <t xml:space="preserve"> 000 0103010000 0000 800</t>
  </si>
  <si>
    <t xml:space="preserve"> 000 0103010004 0000 810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</si>
  <si>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</si>
  <si>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</si>
  <si>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</si>
  <si>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Охрана семьи и детства</t>
  </si>
  <si>
    <t>Публичные нормативные выплаты гражданам несоциального характера</t>
  </si>
  <si>
    <t>Иные пенсии, социальные доплаты к пенсиям</t>
  </si>
  <si>
    <t>Другие вопросы в области культуры, кинематографии</t>
  </si>
  <si>
    <t>Культура</t>
  </si>
  <si>
    <t>КУЛЬТУРА, КИНЕМАТОГРАФИЯ</t>
  </si>
  <si>
    <t>СОЦИАЛЬНАЯ ПОЛИТИКА</t>
  </si>
  <si>
    <t>Субсидии гражданам на приобретение жилья</t>
  </si>
  <si>
    <t>ФИЗИЧЕСКАЯ КУЛЬТУРА И СПОРТ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</si>
  <si>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</si>
  <si>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</si>
  <si>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</si>
  <si>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</si>
  <si>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</si>
  <si>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 000 1010213001 0000 110</t>
  </si>
  <si>
    <t xml:space="preserve"> 000 1010214001 0000 110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</si>
  <si>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</si>
  <si>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</si>
  <si>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</si>
  <si>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</si>
  <si>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</si>
  <si>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</si>
  <si>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</si>
  <si>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</si>
  <si>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</si>
  <si>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</si>
  <si>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</si>
  <si>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</si>
  <si>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НАЛОГИ НА ИМУЩЕСТВО</t>
  </si>
  <si>
    <t>Земельный налог</t>
  </si>
  <si>
    <t>Земельный налог с физических лиц, обладающих земельным участком, расположенным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</si>
  <si>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</si>
  <si>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</si>
  <si>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</si>
  <si>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за размещение отходов производства и потребления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</si>
  <si>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</si>
  <si>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</si>
  <si>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</si>
  <si>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</si>
  <si>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</si>
  <si>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</si>
  <si>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</si>
  <si>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</si>
  <si>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</si>
  <si>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</si>
  <si>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</si>
  <si>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</si>
  <si>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</si>
  <si>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</si>
  <si>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</si>
  <si>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</si>
  <si>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Субсидии бюджетам на поддержку отрасли культуры</t>
  </si>
  <si>
    <t xml:space="preserve"> 000 2022551900 0000 150</t>
  </si>
  <si>
    <t>Субсидии бюджетам городских округов на поддержку отрасли культуры</t>
  </si>
  <si>
    <t xml:space="preserve"> 000 2022551904 0000 150</t>
  </si>
  <si>
    <t>Прочие субсидии</t>
  </si>
  <si>
    <t>Субвенции бюджетам бюджетной системы Российской Федерации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</si>
  <si>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</si>
  <si>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</si>
  <si>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</si>
  <si>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</si>
  <si>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Иные выплаты государственных (муниципальных) органов привлекаемым лицам</t>
  </si>
  <si>
    <t>Закупка товаров, работ и услуг в целях капитального ремонта государственного (муниципального) имущества</t>
  </si>
  <si>
    <t>Молодежная политика</t>
  </si>
  <si>
    <t>Другие вопросы в области образования</t>
  </si>
  <si>
    <t>Пенсионное обеспечение</t>
  </si>
  <si>
    <t>Публичные нормативные социальные выплаты гражданам</t>
  </si>
  <si>
    <t>Социальное обеспечение населения</t>
  </si>
  <si>
    <t>Приобретение товаров, работ и услуг в пользу граждан в целях их социального обеспечения</t>
  </si>
  <si>
    <t>Физическая культура</t>
  </si>
  <si>
    <t>Спорт высших достижений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</si>
  <si>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</si>
  <si>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</si>
  <si>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</si>
  <si>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000 0113 0000000000 620</t>
  </si>
  <si>
    <t xml:space="preserve"> 000 0113 0000000000 622</t>
  </si>
  <si>
    <t xml:space="preserve"> 000 0409 0000000000 243</t>
  </si>
  <si>
    <t xml:space="preserve"> 000 0701 0000000000 200</t>
  </si>
  <si>
    <t xml:space="preserve"> 000 0701 0000000000 240</t>
  </si>
  <si>
    <t xml:space="preserve"> 000 0701 0000000000 244</t>
  </si>
  <si>
    <t xml:space="preserve"> 000 0703 0000000000 200</t>
  </si>
  <si>
    <t xml:space="preserve"> 000 0703 0000000000 240</t>
  </si>
  <si>
    <t xml:space="preserve"> 000 0703 0000000000 244</t>
  </si>
  <si>
    <t xml:space="preserve"> 000 0709 0000000000 620</t>
  </si>
  <si>
    <t xml:space="preserve"> 000 0709 0000000000 621</t>
  </si>
  <si>
    <t xml:space="preserve"> 000 0709 0000000000 622</t>
  </si>
  <si>
    <t xml:space="preserve"> 000 1103 0000000000 000</t>
  </si>
  <si>
    <t xml:space="preserve"> 000 1103 0000000000 600</t>
  </si>
  <si>
    <t xml:space="preserve"> 000 1103 0000000000 620</t>
  </si>
  <si>
    <t xml:space="preserve"> 000 1103 0000000000 621</t>
  </si>
  <si>
    <t>Привлечение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</si>
  <si>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</si>
  <si>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</si>
  <si>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Начальник управления финансов, наделенного правами юридического лица, Администрации города Глазова</t>
  </si>
  <si>
    <t>И.В. Петров</t>
  </si>
  <si>
    <t>Доходы бюджета - всего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</si>
  <si>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</si>
  <si>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</si>
  <si>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</si>
  <si>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</si>
  <si>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</si>
  <si>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</si>
  <si>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</si>
  <si>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000 2024517904 0000 150</t>
  </si>
  <si>
    <t>Расходы бюджета - всего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</si>
  <si>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</si>
  <si>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</si>
  <si>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</si>
  <si>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</si>
  <si>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</si>
  <si>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</si>
  <si>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Невыясненные поступления</t>
  </si>
  <si>
    <t>Невыясненные поступления, зачисляемые в бюджеты городских округов</t>
  </si>
  <si>
    <t xml:space="preserve"> 000 1130299000 0000 130</t>
  </si>
  <si>
    <t xml:space="preserve"> 000 1130299404 0000 130</t>
  </si>
  <si>
    <t xml:space="preserve"> 000 1170100000 0000 180</t>
  </si>
  <si>
    <t xml:space="preserve"> 000 1170104004 0000 180</t>
  </si>
  <si>
    <t xml:space="preserve"> 000 2022511600 0000 150</t>
  </si>
  <si>
    <t xml:space="preserve"> 000 2022511604 0000 150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</si>
  <si>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</si>
  <si>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Отчет об исполнении бюджета города Глазова за 1 квартал 2025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</si>
  <si>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</si>
  <si>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</si>
  <si>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</si>
  <si>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</si>
  <si>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</si>
  <si>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</si>
  <si>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</si>
  <si>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</si>
  <si>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62 статьи 210 Налогового кодекса Российской Федерации, превышающей 5 миллионов рублей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</si>
  <si>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</si>
  <si>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</si>
  <si>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 за выбросы загрязняющих веществ в атмосферный воздух стационарными объектами &lt;10&gt;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</si>
  <si>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и постановлений судов, вынесенных при производстве по уголовным делам)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</si>
  <si>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и постановлений судов, вынесенных при производстве по уголовным делам)</t>
  </si>
  <si>
    <t>Средства самообложения граждан</t>
  </si>
  <si>
    <t>Средства самообложения граждан, зачисляемые в бюджеты городских округов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</si>
  <si>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</si>
  <si>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</si>
  <si>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</si>
  <si>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</si>
  <si>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программы комплексного развития молодежной политики в субъектах Российской Федерации "Регион для молодых"</t>
  </si>
  <si>
    <t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</si>
  <si>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</si>
  <si>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</si>
  <si>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</si>
  <si>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</si>
  <si>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</si>
  <si>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</si>
  <si>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</si>
  <si>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</si>
  <si>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</si>
  <si>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</si>
  <si>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 xml:space="preserve"> 000 1010215001 0000 110</t>
  </si>
  <si>
    <t xml:space="preserve"> 000 1010221001 0000 110</t>
  </si>
  <si>
    <t xml:space="preserve"> 000 1010223001 0000 110</t>
  </si>
  <si>
    <t xml:space="preserve"> 000 1110908000 0000 120</t>
  </si>
  <si>
    <t xml:space="preserve"> 000 1110908004 0000 120</t>
  </si>
  <si>
    <t xml:space="preserve"> 000 1171400000 0000 150</t>
  </si>
  <si>
    <t xml:space="preserve"> 000 1171402004 0000 150</t>
  </si>
  <si>
    <t xml:space="preserve"> 000 2021500200 0000 150</t>
  </si>
  <si>
    <t xml:space="preserve"> 000 2021500204 0000 150</t>
  </si>
  <si>
    <t xml:space="preserve"> 000 2022007700 0000 150</t>
  </si>
  <si>
    <t xml:space="preserve"> 000 2022007704 0000 150</t>
  </si>
  <si>
    <t xml:space="preserve"> 000 2022542400 0000 150</t>
  </si>
  <si>
    <t xml:space="preserve"> 000 2022542404 0000 150</t>
  </si>
  <si>
    <t xml:space="preserve"> 000 2022551100 0000 150</t>
  </si>
  <si>
    <t xml:space="preserve"> 000 2022551104 0000 150</t>
  </si>
  <si>
    <t xml:space="preserve"> 000 2024505000 0000 150</t>
  </si>
  <si>
    <t xml:space="preserve"> 000 2024505004 0000 150</t>
  </si>
  <si>
    <t xml:space="preserve"> 000 2192530404 0000 150</t>
  </si>
  <si>
    <t xml:space="preserve"> 000 2194505004 0000 150</t>
  </si>
  <si>
    <t xml:space="preserve"> 000 2194517904 0000 150</t>
  </si>
  <si>
    <t xml:space="preserve"> 000 2194530304 0000 150</t>
  </si>
  <si>
    <t>Иные выплаты населению</t>
  </si>
  <si>
    <t>Транспорт</t>
  </si>
  <si>
    <t xml:space="preserve"> 000 0102 0000000000 122</t>
  </si>
  <si>
    <t xml:space="preserve"> 000 0113 0000000000 300</t>
  </si>
  <si>
    <t xml:space="preserve"> 000 0113 0000000000 360</t>
  </si>
  <si>
    <t xml:space="preserve"> 000 0314 0000000000 611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</si>
  <si>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</si>
  <si>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</si>
  <si>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</si>
  <si>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</si>
  <si>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000 0412 0000000000 400</t>
  </si>
  <si>
    <t xml:space="preserve"> 000 0412 0000000000 410</t>
  </si>
  <si>
    <t xml:space="preserve"> 000 0412 0000000000 414</t>
  </si>
  <si>
    <t xml:space="preserve"> 000 0501 0000000000 243</t>
  </si>
  <si>
    <t xml:space="preserve"> 000 0503 0000000000 600</t>
  </si>
  <si>
    <t xml:space="preserve"> 000 0503 0000000000 610</t>
  </si>
  <si>
    <t xml:space="preserve"> 000 0503 0000000000 612</t>
  </si>
  <si>
    <t xml:space="preserve"> 000 0505 0000000000 200</t>
  </si>
  <si>
    <t xml:space="preserve"> 000 0505 0000000000 240</t>
  </si>
  <si>
    <t xml:space="preserve"> 000 0505 0000000000 244</t>
  </si>
  <si>
    <t xml:space="preserve"> 000 0801 0000000000 400</t>
  </si>
  <si>
    <t xml:space="preserve"> 000 0801 0000000000 410</t>
  </si>
  <si>
    <t xml:space="preserve"> 000 0801 0000000000 414</t>
  </si>
  <si>
    <t xml:space="preserve"> 000 1102 0000000000 621</t>
  </si>
  <si>
    <t>Иные источники внутреннего финансирования дефицитов бюджетов</t>
  </si>
  <si>
    <t>Операции по управлению остатками средств на единых счетах бюджетов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</si>
  <si>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</si>
  <si>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</si>
  <si>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</si>
  <si>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 xml:space="preserve"> 000 0106000000 0000 000</t>
  </si>
  <si>
    <t xml:space="preserve"> 000 0106100000 0000 000</t>
  </si>
  <si>
    <t xml:space="preserve"> 000 0106100200 0000 500</t>
  </si>
  <si>
    <t xml:space="preserve"> 000 0106100204 0000 550</t>
  </si>
  <si>
    <t xml:space="preserve"> 000 0106100204 0002 550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</si>
</sst>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30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name val="Arial Cyr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4"/>
      <name val="Arial Cyr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93">
    <xf numFmtId="0" fontId="0" fillId="0" borderId="0" xfId="0"/>
    <xf numFmtId="0" fontId="0" fillId="0" borderId="0" xfId="0" applyProtection="1">
      <protection locked="0"/>
    </xf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/>
    <xf numFmtId="166" fontId="18" fillId="2" borderId="1" xfId="54" applyNumberFormat="1" applyFont="1" applyBorder="1" applyAlignment="1" applyProtection="1">
      <alignment horizontal="right"/>
    </xf>
    <xf numFmtId="165" fontId="20" fillId="0" borderId="47" xfId="0" applyNumberFormat="1" applyFont="1" applyFill="1" applyBorder="1" applyAlignment="1">
      <alignment horizontal="center" vertical="center" wrapText="1"/>
    </xf>
    <xf numFmtId="0" fontId="23" fillId="0" borderId="1" xfId="0" applyFont="1" applyBorder="1"/>
    <xf numFmtId="49" fontId="20" fillId="0" borderId="47" xfId="0" applyNumberFormat="1" applyFont="1" applyFill="1" applyBorder="1" applyAlignment="1">
      <alignment horizontal="center" vertical="center" wrapText="1"/>
    </xf>
    <xf numFmtId="49" fontId="20" fillId="0" borderId="47" xfId="0" applyNumberFormat="1" applyFont="1" applyFill="1" applyBorder="1" applyAlignment="1">
      <alignment horizontal="center" vertical="center"/>
    </xf>
    <xf numFmtId="0" fontId="4" fillId="0" borderId="1" xfId="5" applyNumberFormat="1" applyFont="1" applyProtection="1"/>
    <xf numFmtId="0" fontId="4" fillId="0" borderId="1" xfId="5" applyNumberFormat="1" applyFont="1" applyAlignment="1" applyProtection="1">
      <alignment horizontal="right"/>
    </xf>
    <xf numFmtId="0" fontId="0" fillId="0" borderId="0" xfId="0" applyFont="1" applyProtection="1">
      <protection locked="0"/>
    </xf>
    <xf numFmtId="0" fontId="24" fillId="0" borderId="1" xfId="0" applyFont="1" applyBorder="1" applyAlignment="1">
      <alignment horizontal="left" wrapText="1"/>
    </xf>
    <xf numFmtId="0" fontId="24" fillId="0" borderId="0" xfId="0" applyFont="1" applyProtection="1">
      <protection locked="0"/>
    </xf>
    <xf numFmtId="0" fontId="17" fillId="0" borderId="47" xfId="0" applyFont="1" applyFill="1" applyBorder="1" applyAlignment="1">
      <alignment horizontal="center" vertical="center"/>
    </xf>
    <xf numFmtId="0" fontId="17" fillId="0" borderId="47" xfId="0" applyFont="1" applyFill="1" applyBorder="1" applyAlignment="1">
      <alignment horizontal="center" vertical="center" wrapText="1"/>
    </xf>
    <xf numFmtId="49" fontId="17" fillId="0" borderId="47" xfId="0" applyNumberFormat="1" applyFont="1" applyFill="1" applyBorder="1" applyAlignment="1">
      <alignment horizontal="center" vertical="center" wrapText="1"/>
    </xf>
    <xf numFmtId="49" fontId="17" fillId="0" borderId="47" xfId="0" applyNumberFormat="1" applyFont="1" applyFill="1" applyBorder="1" applyAlignment="1">
      <alignment horizontal="center" vertical="center"/>
    </xf>
    <xf numFmtId="165" fontId="17" fillId="0" borderId="47" xfId="0" applyNumberFormat="1" applyFont="1" applyFill="1" applyBorder="1" applyAlignment="1">
      <alignment horizontal="center" vertical="center" wrapText="1"/>
    </xf>
    <xf numFmtId="4" fontId="19" fillId="0" borderId="46" xfId="42" applyNumberFormat="1" applyFont="1" applyFill="1" applyBorder="1" applyAlignment="1" applyProtection="1">
      <alignment horizontal="right"/>
    </xf>
    <xf numFmtId="4" fontId="18" fillId="0" borderId="46" xfId="42" applyNumberFormat="1" applyFont="1" applyFill="1" applyBorder="1" applyAlignment="1" applyProtection="1">
      <alignment horizontal="right"/>
    </xf>
    <xf numFmtId="0" fontId="20" fillId="0" borderId="47" xfId="0" applyFont="1" applyFill="1" applyBorder="1" applyAlignment="1">
      <alignment horizontal="center" vertical="center" wrapText="1"/>
    </xf>
    <xf numFmtId="0" fontId="20" fillId="0" borderId="47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/>
    </xf>
    <xf numFmtId="0" fontId="22" fillId="0" borderId="1" xfId="1" applyNumberFormat="1" applyFont="1" applyBorder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0" fontId="1" fillId="0" borderId="1" xfId="79" applyNumberFormat="1" applyAlignment="1" applyProtection="1">
      <alignment horizontal="center"/>
    </xf>
    <xf numFmtId="4" fontId="18" fillId="0" borderId="47" xfId="42" applyNumberFormat="1" applyFont="1" applyFill="1" applyBorder="1" applyAlignment="1" applyProtection="1">
      <alignment horizontal="right"/>
    </xf>
    <xf numFmtId="0" fontId="25" fillId="0" borderId="1" xfId="25" applyFont="1" applyBorder="1" applyAlignment="1" applyProtection="1">
      <alignment wrapText="1"/>
      <protection locked="0"/>
    </xf>
    <xf numFmtId="0" fontId="26" fillId="0" borderId="1" xfId="27" applyNumberFormat="1" applyFont="1" applyBorder="1" applyAlignment="1" applyProtection="1"/>
    <xf numFmtId="0" fontId="27" fillId="0" borderId="1" xfId="27" applyFont="1" applyBorder="1" applyAlignment="1" applyProtection="1">
      <protection locked="0"/>
    </xf>
    <xf numFmtId="0" fontId="26" fillId="0" borderId="1" xfId="11" applyNumberFormat="1" applyFont="1" applyBorder="1" applyProtection="1">
      <alignment horizontal="left"/>
    </xf>
    <xf numFmtId="49" fontId="26" fillId="0" borderId="1" xfId="39" applyFont="1" applyBorder="1" applyAlignment="1" applyProtection="1"/>
    <xf numFmtId="0" fontId="27" fillId="0" borderId="1" xfId="5" applyNumberFormat="1" applyFont="1" applyProtection="1"/>
    <xf numFmtId="0" fontId="26" fillId="0" borderId="1" xfId="13" applyNumberFormat="1" applyFont="1" applyBorder="1" applyAlignment="1" applyProtection="1">
      <alignment wrapText="1"/>
      <protection locked="0"/>
    </xf>
    <xf numFmtId="49" fontId="26" fillId="0" borderId="1" xfId="30" applyNumberFormat="1" applyFont="1" applyBorder="1" applyProtection="1"/>
    <xf numFmtId="0" fontId="26" fillId="0" borderId="1" xfId="18" applyNumberFormat="1" applyFont="1" applyProtection="1"/>
    <xf numFmtId="0" fontId="26" fillId="0" borderId="1" xfId="11" applyNumberFormat="1" applyFont="1" applyProtection="1">
      <alignment horizontal="left"/>
    </xf>
    <xf numFmtId="49" fontId="26" fillId="0" borderId="1" xfId="22" applyNumberFormat="1" applyFont="1" applyProtection="1"/>
    <xf numFmtId="49" fontId="28" fillId="0" borderId="46" xfId="39" applyNumberFormat="1" applyFont="1" applyFill="1" applyBorder="1" applyProtection="1">
      <alignment horizontal="center"/>
    </xf>
    <xf numFmtId="4" fontId="26" fillId="2" borderId="46" xfId="54" applyNumberFormat="1" applyFont="1" applyBorder="1" applyAlignment="1" applyProtection="1">
      <alignment horizontal="right"/>
    </xf>
    <xf numFmtId="49" fontId="26" fillId="0" borderId="47" xfId="45" applyNumberFormat="1" applyFont="1" applyFill="1" applyBorder="1" applyProtection="1">
      <alignment horizontal="center"/>
    </xf>
    <xf numFmtId="49" fontId="26" fillId="0" borderId="46" xfId="50" applyNumberFormat="1" applyFont="1" applyBorder="1" applyProtection="1">
      <alignment horizontal="center"/>
    </xf>
    <xf numFmtId="0" fontId="16" fillId="0" borderId="0" xfId="0" applyFont="1" applyProtection="1">
      <protection locked="0"/>
    </xf>
    <xf numFmtId="0" fontId="28" fillId="0" borderId="1" xfId="1" applyNumberFormat="1" applyFont="1" applyBorder="1" applyAlignment="1" applyProtection="1"/>
    <xf numFmtId="0" fontId="22" fillId="0" borderId="1" xfId="7" applyNumberFormat="1" applyFont="1" applyBorder="1" applyAlignment="1" applyProtection="1"/>
    <xf numFmtId="0" fontId="26" fillId="0" borderId="1" xfId="18" applyNumberFormat="1" applyFont="1" applyBorder="1" applyAlignment="1" applyProtection="1"/>
    <xf numFmtId="0" fontId="26" fillId="0" borderId="1" xfId="11" applyNumberFormat="1" applyFont="1" applyBorder="1" applyAlignment="1" applyProtection="1"/>
    <xf numFmtId="0" fontId="28" fillId="0" borderId="1" xfId="1" applyNumberFormat="1" applyFont="1" applyProtection="1"/>
    <xf numFmtId="0" fontId="28" fillId="0" borderId="48" xfId="37" applyNumberFormat="1" applyFont="1" applyFill="1" applyBorder="1" applyProtection="1">
      <alignment horizontal="left" wrapText="1"/>
    </xf>
    <xf numFmtId="0" fontId="26" fillId="0" borderId="49" xfId="43" applyNumberFormat="1" applyFont="1" applyFill="1" applyBorder="1" applyProtection="1">
      <alignment horizontal="left" wrapText="1" indent="1"/>
    </xf>
    <xf numFmtId="0" fontId="26" fillId="0" borderId="46" xfId="48" applyNumberFormat="1" applyFont="1" applyBorder="1" applyProtection="1">
      <alignment horizontal="left" wrapText="1" indent="2"/>
    </xf>
    <xf numFmtId="4" fontId="28" fillId="2" borderId="46" xfId="54" applyNumberFormat="1" applyFont="1" applyBorder="1" applyAlignment="1" applyProtection="1">
      <alignment horizontal="right"/>
    </xf>
    <xf numFmtId="0" fontId="28" fillId="0" borderId="46" xfId="48" applyNumberFormat="1" applyFont="1" applyBorder="1" applyProtection="1">
      <alignment horizontal="left" wrapText="1" indent="2"/>
    </xf>
    <xf numFmtId="49" fontId="28" fillId="0" borderId="46" xfId="50" applyNumberFormat="1" applyFont="1" applyBorder="1" applyProtection="1">
      <alignment horizontal="center"/>
    </xf>
    <xf numFmtId="166" fontId="19" fillId="0" borderId="46" xfId="66" applyNumberFormat="1" applyFont="1" applyBorder="1" applyAlignment="1" applyProtection="1">
      <alignment horizontal="right"/>
    </xf>
    <xf numFmtId="166" fontId="6" fillId="0" borderId="46" xfId="66" applyNumberFormat="1" applyFont="1" applyBorder="1" applyAlignment="1" applyProtection="1">
      <alignment horizontal="right"/>
    </xf>
    <xf numFmtId="166" fontId="18" fillId="0" borderId="46" xfId="66" applyNumberFormat="1" applyFont="1" applyBorder="1" applyAlignment="1" applyProtection="1">
      <alignment horizontal="right"/>
    </xf>
    <xf numFmtId="49" fontId="26" fillId="0" borderId="1" xfId="57" applyNumberFormat="1" applyFont="1" applyProtection="1">
      <alignment horizontal="center"/>
    </xf>
    <xf numFmtId="49" fontId="26" fillId="0" borderId="1" xfId="59" applyNumberFormat="1" applyFont="1" applyBorder="1" applyProtection="1"/>
    <xf numFmtId="0" fontId="26" fillId="0" borderId="1" xfId="60" applyNumberFormat="1" applyFont="1" applyBorder="1" applyProtection="1"/>
    <xf numFmtId="4" fontId="26" fillId="0" borderId="46" xfId="75" applyNumberFormat="1" applyFont="1" applyBorder="1" applyProtection="1">
      <alignment horizontal="right"/>
    </xf>
    <xf numFmtId="0" fontId="26" fillId="0" borderId="46" xfId="73" applyNumberFormat="1" applyFont="1" applyBorder="1" applyAlignment="1" applyProtection="1"/>
    <xf numFmtId="0" fontId="26" fillId="0" borderId="1" xfId="55" applyNumberFormat="1" applyFont="1" applyFill="1" applyProtection="1">
      <alignment horizontal="left" wrapText="1"/>
    </xf>
    <xf numFmtId="49" fontId="26" fillId="0" borderId="1" xfId="57" applyNumberFormat="1" applyFont="1" applyFill="1" applyProtection="1">
      <alignment horizontal="center"/>
    </xf>
    <xf numFmtId="0" fontId="26" fillId="0" borderId="1" xfId="58" applyNumberFormat="1" applyFont="1" applyFill="1" applyBorder="1" applyProtection="1">
      <alignment horizontal="left"/>
    </xf>
    <xf numFmtId="0" fontId="28" fillId="0" borderId="46" xfId="70" applyNumberFormat="1" applyFont="1" applyFill="1" applyBorder="1" applyAlignment="1" applyProtection="1">
      <alignment horizontal="left" wrapText="1"/>
    </xf>
    <xf numFmtId="49" fontId="28" fillId="0" borderId="46" xfId="74" applyNumberFormat="1" applyFont="1" applyBorder="1" applyAlignment="1" applyProtection="1">
      <alignment horizontal="center" wrapText="1"/>
    </xf>
    <xf numFmtId="0" fontId="26" fillId="0" borderId="46" xfId="43" applyNumberFormat="1" applyFont="1" applyFill="1" applyBorder="1" applyProtection="1">
      <alignment horizontal="left" wrapText="1" indent="1"/>
    </xf>
    <xf numFmtId="0" fontId="26" fillId="0" borderId="46" xfId="72" applyNumberFormat="1" applyFont="1" applyFill="1" applyBorder="1" applyAlignment="1" applyProtection="1"/>
    <xf numFmtId="0" fontId="29" fillId="0" borderId="46" xfId="77" applyNumberFormat="1" applyFont="1" applyFill="1" applyBorder="1" applyAlignment="1" applyProtection="1">
      <alignment horizontal="left" wrapText="1"/>
    </xf>
    <xf numFmtId="49" fontId="28" fillId="0" borderId="46" xfId="65" applyNumberFormat="1" applyFont="1" applyBorder="1" applyAlignment="1" applyProtection="1">
      <alignment horizontal="center" wrapText="1"/>
    </xf>
    <xf numFmtId="0" fontId="16" fillId="0" borderId="0" xfId="0" applyFont="1" applyFill="1" applyProtection="1">
      <protection locked="0"/>
    </xf>
    <xf numFmtId="4" fontId="28" fillId="0" borderId="46" xfId="75" applyNumberFormat="1" applyFont="1" applyBorder="1" applyProtection="1">
      <alignment horizontal="right"/>
    </xf>
    <xf numFmtId="4" fontId="28" fillId="0" borderId="46" xfId="66" applyNumberFormat="1" applyFont="1" applyBorder="1" applyAlignment="1" applyProtection="1">
      <alignment horizontal="right"/>
    </xf>
    <xf numFmtId="166" fontId="19" fillId="2" borderId="46" xfId="54" applyNumberFormat="1" applyFont="1" applyBorder="1" applyAlignment="1" applyProtection="1">
      <alignment horizontal="right"/>
    </xf>
    <xf numFmtId="166" fontId="18" fillId="2" borderId="46" xfId="54" applyNumberFormat="1" applyFont="1" applyBorder="1" applyAlignment="1" applyProtection="1">
      <alignment horizontal="right"/>
    </xf>
    <xf numFmtId="49" fontId="26" fillId="0" borderId="1" xfId="56" applyNumberFormat="1" applyFont="1" applyProtection="1">
      <alignment horizontal="center" wrapText="1"/>
    </xf>
    <xf numFmtId="0" fontId="26" fillId="0" borderId="2" xfId="60" applyNumberFormat="1" applyFont="1" applyProtection="1"/>
    <xf numFmtId="49" fontId="26" fillId="0" borderId="2" xfId="59" applyNumberFormat="1" applyFont="1" applyProtection="1"/>
    <xf numFmtId="49" fontId="28" fillId="0" borderId="46" xfId="39" applyNumberFormat="1" applyFont="1" applyBorder="1" applyProtection="1">
      <alignment horizontal="center"/>
    </xf>
    <xf numFmtId="49" fontId="26" fillId="0" borderId="46" xfId="45" applyNumberFormat="1" applyFont="1" applyBorder="1" applyProtection="1">
      <alignment horizontal="center"/>
    </xf>
    <xf numFmtId="49" fontId="28" fillId="0" borderId="46" xfId="91" applyNumberFormat="1" applyFont="1" applyBorder="1" applyAlignment="1" applyProtection="1">
      <alignment horizontal="center"/>
    </xf>
    <xf numFmtId="49" fontId="26" fillId="0" borderId="46" xfId="91" applyNumberFormat="1" applyFont="1" applyBorder="1" applyAlignment="1" applyProtection="1">
      <alignment horizontal="center"/>
    </xf>
    <xf numFmtId="0" fontId="16" fillId="0" borderId="1" xfId="0" applyFont="1" applyBorder="1" applyProtection="1">
      <protection locked="0"/>
    </xf>
    <xf numFmtId="0" fontId="26" fillId="0" borderId="1" xfId="55" applyNumberFormat="1" applyFont="1" applyProtection="1">
      <alignment horizontal="left" wrapText="1"/>
    </xf>
    <xf numFmtId="0" fontId="28" fillId="0" borderId="2" xfId="80" applyNumberFormat="1" applyFont="1" applyProtection="1"/>
    <xf numFmtId="0" fontId="26" fillId="0" borderId="46" xfId="78" applyNumberFormat="1" applyFont="1" applyFill="1" applyBorder="1" applyAlignment="1" applyProtection="1">
      <alignment horizontal="left" wrapText="1"/>
    </xf>
    <xf numFmtId="0" fontId="29" fillId="0" borderId="46" xfId="93" applyNumberFormat="1" applyFont="1" applyFill="1" applyBorder="1" applyAlignment="1" applyProtection="1">
      <alignment horizontal="left" wrapText="1" indent="1"/>
    </xf>
    <xf numFmtId="0" fontId="26" fillId="0" borderId="46" xfId="81" applyNumberFormat="1" applyFont="1" applyFill="1" applyBorder="1" applyAlignment="1" applyProtection="1">
      <alignment horizontal="left" wrapText="1" indent="2"/>
    </xf>
    <xf numFmtId="0" fontId="26" fillId="0" borderId="46" xfId="93" applyNumberFormat="1" applyFont="1" applyBorder="1" applyAlignment="1" applyProtection="1">
      <alignment horizontal="left" wrapText="1" indent="1"/>
    </xf>
    <xf numFmtId="49" fontId="28" fillId="0" borderId="46" xfId="45" applyNumberFormat="1" applyFont="1" applyBorder="1" applyProtection="1">
      <alignment horizontal="center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3"/>
  <sheetViews>
    <sheetView tabSelected="1" zoomScaleNormal="100" zoomScaleSheetLayoutView="100" workbookViewId="0">
      <selection activeCell="A16" sqref="A16"/>
    </sheetView>
  </sheetViews>
  <sheetFormatPr defaultRowHeight="15" x14ac:dyDescent="0.25"/>
  <cols>
    <col min="1" max="1" width="65" style="44" customWidth="1"/>
    <col min="2" max="2" width="23.5703125" style="44" customWidth="1"/>
    <col min="3" max="3" width="19.28515625" style="44" customWidth="1"/>
    <col min="4" max="4" width="16.85546875" style="44" customWidth="1"/>
    <col min="5" max="5" width="13.5703125" style="11" customWidth="1"/>
    <col min="6" max="16384" width="9.140625" style="1"/>
  </cols>
  <sheetData>
    <row r="1" spans="1:5" ht="15.75" x14ac:dyDescent="0.25">
      <c r="A1" s="45"/>
      <c r="B1" s="29"/>
      <c r="C1" s="2" t="s">
        <v>421</v>
      </c>
      <c r="D1" s="2"/>
      <c r="E1" s="2"/>
    </row>
    <row r="2" spans="1:5" ht="28.5" customHeight="1" x14ac:dyDescent="0.25">
      <c r="A2" s="46"/>
      <c r="B2" s="29"/>
      <c r="C2" s="23" t="s">
        <v>422</v>
      </c>
      <c r="D2" s="23"/>
      <c r="E2" s="23"/>
    </row>
    <row r="3" spans="1:5" ht="14.1" customHeight="1" x14ac:dyDescent="0.25">
      <c r="A3" s="47"/>
      <c r="B3" s="30"/>
      <c r="C3" s="31" t="s">
        <v>423</v>
      </c>
      <c r="D3" s="3"/>
      <c r="E3" s="9"/>
    </row>
    <row r="4" spans="1:5" ht="14.1" customHeight="1" x14ac:dyDescent="0.25">
      <c r="A4" s="48"/>
      <c r="B4" s="32"/>
      <c r="C4" s="33"/>
      <c r="D4" s="34"/>
      <c r="E4" s="9"/>
    </row>
    <row r="5" spans="1:5" ht="16.5" customHeight="1" x14ac:dyDescent="0.25">
      <c r="A5" s="24" t="s">
        <v>673</v>
      </c>
      <c r="B5" s="24"/>
      <c r="C5" s="24"/>
      <c r="D5" s="24"/>
      <c r="E5" s="24"/>
    </row>
    <row r="6" spans="1:5" ht="15.2" customHeight="1" x14ac:dyDescent="0.25">
      <c r="A6" s="48"/>
      <c r="B6" s="35"/>
      <c r="C6" s="35"/>
      <c r="D6" s="34"/>
      <c r="E6" s="9"/>
    </row>
    <row r="7" spans="1:5" ht="15.2" customHeight="1" x14ac:dyDescent="0.25">
      <c r="A7" s="25" t="s">
        <v>424</v>
      </c>
      <c r="B7" s="25"/>
      <c r="C7" s="25"/>
      <c r="D7" s="25"/>
      <c r="E7" s="25"/>
    </row>
    <row r="8" spans="1:5" ht="9" customHeight="1" x14ac:dyDescent="0.25">
      <c r="A8" s="38"/>
      <c r="B8" s="36"/>
      <c r="C8" s="36"/>
      <c r="D8" s="37"/>
      <c r="E8" s="9"/>
    </row>
    <row r="9" spans="1:5" x14ac:dyDescent="0.25">
      <c r="A9" s="49"/>
      <c r="B9" s="38"/>
      <c r="C9" s="39"/>
      <c r="D9" s="39"/>
      <c r="E9" s="10" t="s">
        <v>420</v>
      </c>
    </row>
    <row r="10" spans="1:5" ht="44.25" customHeight="1" x14ac:dyDescent="0.25">
      <c r="A10" s="14" t="s">
        <v>417</v>
      </c>
      <c r="B10" s="15" t="s">
        <v>418</v>
      </c>
      <c r="C10" s="16" t="s">
        <v>419</v>
      </c>
      <c r="D10" s="17" t="s">
        <v>0</v>
      </c>
      <c r="E10" s="18" t="s">
        <v>416</v>
      </c>
    </row>
    <row r="11" spans="1:5" ht="21.75" customHeight="1" x14ac:dyDescent="0.25">
      <c r="A11" s="50" t="s">
        <v>648</v>
      </c>
      <c r="B11" s="40" t="s">
        <v>1</v>
      </c>
      <c r="C11" s="53">
        <v>4032558746.1500001</v>
      </c>
      <c r="D11" s="53">
        <v>631097477.08000004</v>
      </c>
      <c r="E11" s="19">
        <f>D11/C11*100</f>
        <v>15.650050422266681</v>
      </c>
    </row>
    <row r="12" spans="1:5" ht="15" customHeight="1" x14ac:dyDescent="0.25">
      <c r="A12" s="51" t="s">
        <v>3</v>
      </c>
      <c r="B12" s="42"/>
      <c r="C12" s="42"/>
      <c r="D12" s="42"/>
      <c r="E12" s="28"/>
    </row>
    <row r="13" spans="1:5" ht="18" customHeight="1" x14ac:dyDescent="0.25">
      <c r="A13" s="54" t="s">
        <v>564</v>
      </c>
      <c r="B13" s="55" t="s">
        <v>4</v>
      </c>
      <c r="C13" s="53">
        <v>758028390</v>
      </c>
      <c r="D13" s="53">
        <v>160825303.61000001</v>
      </c>
      <c r="E13" s="19">
        <f>D13/C13*100</f>
        <v>21.21626389349349</v>
      </c>
    </row>
    <row r="14" spans="1:5" x14ac:dyDescent="0.25">
      <c r="A14" s="54" t="s">
        <v>565</v>
      </c>
      <c r="B14" s="55" t="s">
        <v>5</v>
      </c>
      <c r="C14" s="53">
        <v>519949000</v>
      </c>
      <c r="D14" s="53">
        <v>109622194.53</v>
      </c>
      <c r="E14" s="19">
        <f t="shared" ref="E14:E77" si="0">D14/C14*100</f>
        <v>21.083259036944007</v>
      </c>
    </row>
    <row r="15" spans="1:5" x14ac:dyDescent="0.25">
      <c r="A15" s="52" t="s">
        <v>566</v>
      </c>
      <c r="B15" s="43" t="s">
        <v>6</v>
      </c>
      <c r="C15" s="41">
        <v>519949000</v>
      </c>
      <c r="D15" s="41">
        <v>109622194.53</v>
      </c>
      <c r="E15" s="20">
        <f t="shared" si="0"/>
        <v>21.083259036944007</v>
      </c>
    </row>
    <row r="16" spans="1:5" ht="135.75" x14ac:dyDescent="0.25">
      <c r="A16" s="52" t="s">
        <v>674</v>
      </c>
      <c r="B16" s="43" t="s">
        <v>7</v>
      </c>
      <c r="C16" s="41">
        <v>506073350</v>
      </c>
      <c r="D16" s="41">
        <v>92434092.310000002</v>
      </c>
      <c r="E16" s="20">
        <f t="shared" si="0"/>
        <v>18.264959478700074</v>
      </c>
    </row>
    <row r="17" spans="1:5" ht="102" x14ac:dyDescent="0.25">
      <c r="A17" s="52" t="s">
        <v>675</v>
      </c>
      <c r="B17" s="43" t="s">
        <v>8</v>
      </c>
      <c r="C17" s="41">
        <v>1691080</v>
      </c>
      <c r="D17" s="41">
        <v>61634.33</v>
      </c>
      <c r="E17" s="20">
        <f t="shared" si="0"/>
        <v>3.6446726352390191</v>
      </c>
    </row>
    <row r="18" spans="1:5" ht="82.5" customHeight="1" x14ac:dyDescent="0.25">
      <c r="A18" s="52" t="s">
        <v>676</v>
      </c>
      <c r="B18" s="43" t="s">
        <v>9</v>
      </c>
      <c r="C18" s="41">
        <v>4682990</v>
      </c>
      <c r="D18" s="41">
        <v>375160.94</v>
      </c>
      <c r="E18" s="20">
        <f t="shared" si="0"/>
        <v>8.0111411726268891</v>
      </c>
    </row>
    <row r="19" spans="1:5" ht="57" x14ac:dyDescent="0.25">
      <c r="A19" s="52" t="s">
        <v>505</v>
      </c>
      <c r="B19" s="43" t="s">
        <v>10</v>
      </c>
      <c r="C19" s="41">
        <v>110680</v>
      </c>
      <c r="D19" s="41">
        <v>29022</v>
      </c>
      <c r="E19" s="20">
        <f t="shared" si="0"/>
        <v>26.221539573545353</v>
      </c>
    </row>
    <row r="20" spans="1:5" ht="271.5" customHeight="1" x14ac:dyDescent="0.25">
      <c r="A20" s="52" t="s">
        <v>677</v>
      </c>
      <c r="B20" s="43" t="s">
        <v>11</v>
      </c>
      <c r="C20" s="41">
        <v>3336630</v>
      </c>
      <c r="D20" s="41">
        <v>163542.92000000001</v>
      </c>
      <c r="E20" s="20">
        <f t="shared" si="0"/>
        <v>4.9014400757650689</v>
      </c>
    </row>
    <row r="21" spans="1:5" ht="68.25" x14ac:dyDescent="0.25">
      <c r="A21" s="52" t="s">
        <v>678</v>
      </c>
      <c r="B21" s="43" t="s">
        <v>567</v>
      </c>
      <c r="C21" s="41">
        <v>3349070</v>
      </c>
      <c r="D21" s="41">
        <v>1438464.16</v>
      </c>
      <c r="E21" s="20">
        <f t="shared" si="0"/>
        <v>42.951152409474872</v>
      </c>
    </row>
    <row r="22" spans="1:5" ht="68.25" x14ac:dyDescent="0.25">
      <c r="A22" s="52" t="s">
        <v>679</v>
      </c>
      <c r="B22" s="43" t="s">
        <v>568</v>
      </c>
      <c r="C22" s="41">
        <v>705200</v>
      </c>
      <c r="D22" s="41">
        <v>2651415.2000000002</v>
      </c>
      <c r="E22" s="20">
        <f t="shared" si="0"/>
        <v>375.98060124787298</v>
      </c>
    </row>
    <row r="23" spans="1:5" ht="171" customHeight="1" x14ac:dyDescent="0.25">
      <c r="A23" s="52" t="s">
        <v>680</v>
      </c>
      <c r="B23" s="43" t="s">
        <v>706</v>
      </c>
      <c r="C23" s="41" t="s">
        <v>2</v>
      </c>
      <c r="D23" s="41">
        <v>397329.6</v>
      </c>
      <c r="E23" s="20" t="s">
        <v>2</v>
      </c>
    </row>
    <row r="24" spans="1:5" ht="34.5" x14ac:dyDescent="0.25">
      <c r="A24" s="52" t="s">
        <v>681</v>
      </c>
      <c r="B24" s="43" t="s">
        <v>707</v>
      </c>
      <c r="C24" s="41" t="s">
        <v>2</v>
      </c>
      <c r="D24" s="41">
        <v>12066365.92</v>
      </c>
      <c r="E24" s="20" t="s">
        <v>2</v>
      </c>
    </row>
    <row r="25" spans="1:5" ht="34.5" x14ac:dyDescent="0.25">
      <c r="A25" s="52" t="s">
        <v>682</v>
      </c>
      <c r="B25" s="43" t="s">
        <v>708</v>
      </c>
      <c r="C25" s="41" t="s">
        <v>2</v>
      </c>
      <c r="D25" s="41">
        <v>5167.1499999999996</v>
      </c>
      <c r="E25" s="20" t="s">
        <v>2</v>
      </c>
    </row>
    <row r="26" spans="1:5" ht="23.25" x14ac:dyDescent="0.25">
      <c r="A26" s="54" t="s">
        <v>502</v>
      </c>
      <c r="B26" s="55" t="s">
        <v>12</v>
      </c>
      <c r="C26" s="53">
        <v>14356600</v>
      </c>
      <c r="D26" s="53">
        <v>3449389.67</v>
      </c>
      <c r="E26" s="19">
        <f t="shared" si="0"/>
        <v>24.02650815652731</v>
      </c>
    </row>
    <row r="27" spans="1:5" ht="23.25" x14ac:dyDescent="0.25">
      <c r="A27" s="52" t="s">
        <v>569</v>
      </c>
      <c r="B27" s="43" t="s">
        <v>13</v>
      </c>
      <c r="C27" s="41">
        <v>14356600</v>
      </c>
      <c r="D27" s="41">
        <v>3449389.67</v>
      </c>
      <c r="E27" s="20">
        <f t="shared" si="0"/>
        <v>24.02650815652731</v>
      </c>
    </row>
    <row r="28" spans="1:5" ht="45.75" x14ac:dyDescent="0.25">
      <c r="A28" s="52" t="s">
        <v>359</v>
      </c>
      <c r="B28" s="43" t="s">
        <v>14</v>
      </c>
      <c r="C28" s="41">
        <v>6665520</v>
      </c>
      <c r="D28" s="41">
        <v>1694347.4</v>
      </c>
      <c r="E28" s="20">
        <f t="shared" si="0"/>
        <v>25.41958316830495</v>
      </c>
    </row>
    <row r="29" spans="1:5" ht="68.25" x14ac:dyDescent="0.25">
      <c r="A29" s="52" t="s">
        <v>649</v>
      </c>
      <c r="B29" s="43" t="s">
        <v>15</v>
      </c>
      <c r="C29" s="41">
        <v>6665520</v>
      </c>
      <c r="D29" s="41">
        <v>1694347.4</v>
      </c>
      <c r="E29" s="20">
        <f t="shared" si="0"/>
        <v>25.41958316830495</v>
      </c>
    </row>
    <row r="30" spans="1:5" ht="57" x14ac:dyDescent="0.25">
      <c r="A30" s="52" t="s">
        <v>360</v>
      </c>
      <c r="B30" s="43" t="s">
        <v>16</v>
      </c>
      <c r="C30" s="41">
        <v>48140</v>
      </c>
      <c r="D30" s="41">
        <v>9627.35</v>
      </c>
      <c r="E30" s="20">
        <f t="shared" si="0"/>
        <v>19.998649771499792</v>
      </c>
    </row>
    <row r="31" spans="1:5" ht="79.5" x14ac:dyDescent="0.25">
      <c r="A31" s="52" t="s">
        <v>650</v>
      </c>
      <c r="B31" s="43" t="s">
        <v>17</v>
      </c>
      <c r="C31" s="41">
        <v>48140</v>
      </c>
      <c r="D31" s="41">
        <v>9627.35</v>
      </c>
      <c r="E31" s="20">
        <f t="shared" si="0"/>
        <v>19.998649771499792</v>
      </c>
    </row>
    <row r="32" spans="1:5" ht="45.75" x14ac:dyDescent="0.25">
      <c r="A32" s="52" t="s">
        <v>361</v>
      </c>
      <c r="B32" s="43" t="s">
        <v>18</v>
      </c>
      <c r="C32" s="41">
        <v>8695790</v>
      </c>
      <c r="D32" s="41">
        <v>1891121.25</v>
      </c>
      <c r="E32" s="20">
        <f t="shared" si="0"/>
        <v>21.747549676337631</v>
      </c>
    </row>
    <row r="33" spans="1:5" ht="68.25" x14ac:dyDescent="0.25">
      <c r="A33" s="52" t="s">
        <v>651</v>
      </c>
      <c r="B33" s="43" t="s">
        <v>19</v>
      </c>
      <c r="C33" s="41">
        <v>8695790</v>
      </c>
      <c r="D33" s="41">
        <v>1891121.25</v>
      </c>
      <c r="E33" s="20">
        <f t="shared" si="0"/>
        <v>21.747549676337631</v>
      </c>
    </row>
    <row r="34" spans="1:5" ht="45.75" x14ac:dyDescent="0.25">
      <c r="A34" s="52" t="s">
        <v>570</v>
      </c>
      <c r="B34" s="43" t="s">
        <v>20</v>
      </c>
      <c r="C34" s="41">
        <v>-1052850</v>
      </c>
      <c r="D34" s="41">
        <v>-145706.32999999999</v>
      </c>
      <c r="E34" s="20">
        <f t="shared" si="0"/>
        <v>13.839229709835207</v>
      </c>
    </row>
    <row r="35" spans="1:5" ht="68.25" x14ac:dyDescent="0.25">
      <c r="A35" s="52" t="s">
        <v>652</v>
      </c>
      <c r="B35" s="43" t="s">
        <v>21</v>
      </c>
      <c r="C35" s="41">
        <v>-1052850</v>
      </c>
      <c r="D35" s="41">
        <v>-145706.32999999999</v>
      </c>
      <c r="E35" s="20">
        <f t="shared" si="0"/>
        <v>13.839229709835207</v>
      </c>
    </row>
    <row r="36" spans="1:5" x14ac:dyDescent="0.25">
      <c r="A36" s="54" t="s">
        <v>571</v>
      </c>
      <c r="B36" s="55" t="s">
        <v>22</v>
      </c>
      <c r="C36" s="53">
        <v>32973000</v>
      </c>
      <c r="D36" s="53">
        <v>11115998.18</v>
      </c>
      <c r="E36" s="19">
        <f t="shared" si="0"/>
        <v>33.712425863585352</v>
      </c>
    </row>
    <row r="37" spans="1:5" ht="15" customHeight="1" x14ac:dyDescent="0.25">
      <c r="A37" s="52" t="s">
        <v>572</v>
      </c>
      <c r="B37" s="43" t="s">
        <v>573</v>
      </c>
      <c r="C37" s="41">
        <v>14990000</v>
      </c>
      <c r="D37" s="41">
        <v>1686433.46</v>
      </c>
      <c r="E37" s="20">
        <f t="shared" si="0"/>
        <v>11.250389993328886</v>
      </c>
    </row>
    <row r="38" spans="1:5" ht="23.25" x14ac:dyDescent="0.25">
      <c r="A38" s="52" t="s">
        <v>574</v>
      </c>
      <c r="B38" s="43" t="s">
        <v>575</v>
      </c>
      <c r="C38" s="41">
        <v>10490000</v>
      </c>
      <c r="D38" s="41">
        <v>724532.08</v>
      </c>
      <c r="E38" s="20">
        <f t="shared" si="0"/>
        <v>6.9068835081029549</v>
      </c>
    </row>
    <row r="39" spans="1:5" ht="23.25" x14ac:dyDescent="0.25">
      <c r="A39" s="52" t="s">
        <v>574</v>
      </c>
      <c r="B39" s="43" t="s">
        <v>576</v>
      </c>
      <c r="C39" s="41">
        <v>10490000</v>
      </c>
      <c r="D39" s="41">
        <v>724532.08</v>
      </c>
      <c r="E39" s="20">
        <f t="shared" si="0"/>
        <v>6.9068835081029549</v>
      </c>
    </row>
    <row r="40" spans="1:5" ht="23.25" x14ac:dyDescent="0.25">
      <c r="A40" s="52" t="s">
        <v>577</v>
      </c>
      <c r="B40" s="43" t="s">
        <v>578</v>
      </c>
      <c r="C40" s="41">
        <v>4500000</v>
      </c>
      <c r="D40" s="41">
        <v>961901.38</v>
      </c>
      <c r="E40" s="20">
        <f t="shared" si="0"/>
        <v>21.375586222222225</v>
      </c>
    </row>
    <row r="41" spans="1:5" ht="36" customHeight="1" x14ac:dyDescent="0.25">
      <c r="A41" s="52" t="s">
        <v>579</v>
      </c>
      <c r="B41" s="43" t="s">
        <v>580</v>
      </c>
      <c r="C41" s="41">
        <v>4500000</v>
      </c>
      <c r="D41" s="41">
        <v>961901.38</v>
      </c>
      <c r="E41" s="20">
        <f t="shared" si="0"/>
        <v>21.375586222222225</v>
      </c>
    </row>
    <row r="42" spans="1:5" ht="15.75" customHeight="1" x14ac:dyDescent="0.25">
      <c r="A42" s="52" t="s">
        <v>362</v>
      </c>
      <c r="B42" s="43" t="s">
        <v>23</v>
      </c>
      <c r="C42" s="41" t="s">
        <v>2</v>
      </c>
      <c r="D42" s="41">
        <v>19903.09</v>
      </c>
      <c r="E42" s="20" t="s">
        <v>2</v>
      </c>
    </row>
    <row r="43" spans="1:5" ht="15.75" customHeight="1" x14ac:dyDescent="0.25">
      <c r="A43" s="52" t="s">
        <v>362</v>
      </c>
      <c r="B43" s="43" t="s">
        <v>24</v>
      </c>
      <c r="C43" s="41" t="s">
        <v>2</v>
      </c>
      <c r="D43" s="41">
        <v>19903.09</v>
      </c>
      <c r="E43" s="20" t="s">
        <v>2</v>
      </c>
    </row>
    <row r="44" spans="1:5" ht="15.75" customHeight="1" x14ac:dyDescent="0.25">
      <c r="A44" s="52" t="s">
        <v>363</v>
      </c>
      <c r="B44" s="43" t="s">
        <v>25</v>
      </c>
      <c r="C44" s="41">
        <v>17983000</v>
      </c>
      <c r="D44" s="41">
        <v>9409661.6300000008</v>
      </c>
      <c r="E44" s="20">
        <f t="shared" si="0"/>
        <v>52.325316298726577</v>
      </c>
    </row>
    <row r="45" spans="1:5" ht="23.25" x14ac:dyDescent="0.25">
      <c r="A45" s="52" t="s">
        <v>364</v>
      </c>
      <c r="B45" s="43" t="s">
        <v>26</v>
      </c>
      <c r="C45" s="41">
        <v>17983000</v>
      </c>
      <c r="D45" s="41">
        <v>9409661.6300000008</v>
      </c>
      <c r="E45" s="20">
        <f t="shared" si="0"/>
        <v>52.325316298726577</v>
      </c>
    </row>
    <row r="46" spans="1:5" x14ac:dyDescent="0.25">
      <c r="A46" s="54" t="s">
        <v>581</v>
      </c>
      <c r="B46" s="55" t="s">
        <v>27</v>
      </c>
      <c r="C46" s="53">
        <v>97342000</v>
      </c>
      <c r="D46" s="53">
        <v>12729051.619999999</v>
      </c>
      <c r="E46" s="19">
        <f t="shared" si="0"/>
        <v>13.076628402950421</v>
      </c>
    </row>
    <row r="47" spans="1:5" ht="15" customHeight="1" x14ac:dyDescent="0.25">
      <c r="A47" s="52" t="s">
        <v>365</v>
      </c>
      <c r="B47" s="43" t="s">
        <v>28</v>
      </c>
      <c r="C47" s="41">
        <v>45990000</v>
      </c>
      <c r="D47" s="41">
        <v>1395887.52</v>
      </c>
      <c r="E47" s="20">
        <f t="shared" si="0"/>
        <v>3.0351979125896933</v>
      </c>
    </row>
    <row r="48" spans="1:5" ht="27" customHeight="1" x14ac:dyDescent="0.25">
      <c r="A48" s="52" t="s">
        <v>366</v>
      </c>
      <c r="B48" s="43" t="s">
        <v>29</v>
      </c>
      <c r="C48" s="41">
        <v>45990000</v>
      </c>
      <c r="D48" s="41">
        <v>1395887.52</v>
      </c>
      <c r="E48" s="20">
        <f t="shared" si="0"/>
        <v>3.0351979125896933</v>
      </c>
    </row>
    <row r="49" spans="1:5" ht="15.75" customHeight="1" x14ac:dyDescent="0.25">
      <c r="A49" s="52" t="s">
        <v>582</v>
      </c>
      <c r="B49" s="43" t="s">
        <v>30</v>
      </c>
      <c r="C49" s="41">
        <v>51352000</v>
      </c>
      <c r="D49" s="41">
        <v>11333164.1</v>
      </c>
      <c r="E49" s="20">
        <f t="shared" si="0"/>
        <v>22.069567105468142</v>
      </c>
    </row>
    <row r="50" spans="1:5" x14ac:dyDescent="0.25">
      <c r="A50" s="52" t="s">
        <v>367</v>
      </c>
      <c r="B50" s="43" t="s">
        <v>31</v>
      </c>
      <c r="C50" s="41">
        <v>42352000</v>
      </c>
      <c r="D50" s="41">
        <v>10491938.869999999</v>
      </c>
      <c r="E50" s="20">
        <f t="shared" si="0"/>
        <v>24.773183958254627</v>
      </c>
    </row>
    <row r="51" spans="1:5" ht="23.25" x14ac:dyDescent="0.25">
      <c r="A51" s="52" t="s">
        <v>368</v>
      </c>
      <c r="B51" s="43" t="s">
        <v>32</v>
      </c>
      <c r="C51" s="41">
        <v>42352000</v>
      </c>
      <c r="D51" s="41">
        <v>10491938.869999999</v>
      </c>
      <c r="E51" s="20">
        <f t="shared" si="0"/>
        <v>24.773183958254627</v>
      </c>
    </row>
    <row r="52" spans="1:5" x14ac:dyDescent="0.25">
      <c r="A52" s="52" t="s">
        <v>369</v>
      </c>
      <c r="B52" s="43" t="s">
        <v>33</v>
      </c>
      <c r="C52" s="41">
        <v>9000000</v>
      </c>
      <c r="D52" s="41">
        <v>841225.23</v>
      </c>
      <c r="E52" s="20">
        <f t="shared" si="0"/>
        <v>9.3469470000000001</v>
      </c>
    </row>
    <row r="53" spans="1:5" ht="23.25" x14ac:dyDescent="0.25">
      <c r="A53" s="52" t="s">
        <v>583</v>
      </c>
      <c r="B53" s="43" t="s">
        <v>34</v>
      </c>
      <c r="C53" s="41">
        <v>9000000</v>
      </c>
      <c r="D53" s="41">
        <v>841225.23</v>
      </c>
      <c r="E53" s="20">
        <f t="shared" si="0"/>
        <v>9.3469470000000001</v>
      </c>
    </row>
    <row r="54" spans="1:5" x14ac:dyDescent="0.25">
      <c r="A54" s="54" t="s">
        <v>506</v>
      </c>
      <c r="B54" s="55" t="s">
        <v>35</v>
      </c>
      <c r="C54" s="53">
        <v>12070000</v>
      </c>
      <c r="D54" s="53">
        <v>6906602.0999999996</v>
      </c>
      <c r="E54" s="19">
        <f t="shared" si="0"/>
        <v>57.221227009113505</v>
      </c>
    </row>
    <row r="55" spans="1:5" ht="23.25" x14ac:dyDescent="0.25">
      <c r="A55" s="52" t="s">
        <v>370</v>
      </c>
      <c r="B55" s="43" t="s">
        <v>36</v>
      </c>
      <c r="C55" s="41">
        <v>11960000</v>
      </c>
      <c r="D55" s="41">
        <v>6896602.0999999996</v>
      </c>
      <c r="E55" s="20">
        <f t="shared" si="0"/>
        <v>57.663897157190632</v>
      </c>
    </row>
    <row r="56" spans="1:5" ht="34.5" x14ac:dyDescent="0.25">
      <c r="A56" s="52" t="s">
        <v>371</v>
      </c>
      <c r="B56" s="43" t="s">
        <v>37</v>
      </c>
      <c r="C56" s="41">
        <v>11960000</v>
      </c>
      <c r="D56" s="41">
        <v>6896602.0999999996</v>
      </c>
      <c r="E56" s="20">
        <f t="shared" si="0"/>
        <v>57.663897157190632</v>
      </c>
    </row>
    <row r="57" spans="1:5" ht="23.25" x14ac:dyDescent="0.25">
      <c r="A57" s="52" t="s">
        <v>372</v>
      </c>
      <c r="B57" s="43" t="s">
        <v>38</v>
      </c>
      <c r="C57" s="41">
        <v>110000</v>
      </c>
      <c r="D57" s="41">
        <v>10000</v>
      </c>
      <c r="E57" s="20">
        <f t="shared" si="0"/>
        <v>9.0909090909090917</v>
      </c>
    </row>
    <row r="58" spans="1:5" ht="24.75" customHeight="1" x14ac:dyDescent="0.25">
      <c r="A58" s="52" t="s">
        <v>373</v>
      </c>
      <c r="B58" s="43" t="s">
        <v>39</v>
      </c>
      <c r="C58" s="41">
        <v>110000</v>
      </c>
      <c r="D58" s="41">
        <v>10000</v>
      </c>
      <c r="E58" s="20">
        <f t="shared" si="0"/>
        <v>9.0909090909090917</v>
      </c>
    </row>
    <row r="59" spans="1:5" ht="23.25" x14ac:dyDescent="0.25">
      <c r="A59" s="54" t="s">
        <v>374</v>
      </c>
      <c r="B59" s="55" t="s">
        <v>40</v>
      </c>
      <c r="C59" s="53">
        <v>65341000</v>
      </c>
      <c r="D59" s="53">
        <v>11998290.140000001</v>
      </c>
      <c r="E59" s="19">
        <f t="shared" si="0"/>
        <v>18.362575014156505</v>
      </c>
    </row>
    <row r="60" spans="1:5" ht="57" x14ac:dyDescent="0.25">
      <c r="A60" s="52" t="s">
        <v>375</v>
      </c>
      <c r="B60" s="43" t="s">
        <v>41</v>
      </c>
      <c r="C60" s="41">
        <v>38576000</v>
      </c>
      <c r="D60" s="41">
        <v>10174756.33</v>
      </c>
      <c r="E60" s="20">
        <f t="shared" si="0"/>
        <v>26.375871863334716</v>
      </c>
    </row>
    <row r="61" spans="1:5" ht="38.25" customHeight="1" x14ac:dyDescent="0.25">
      <c r="A61" s="52" t="s">
        <v>584</v>
      </c>
      <c r="B61" s="43" t="s">
        <v>42</v>
      </c>
      <c r="C61" s="41">
        <v>25100000</v>
      </c>
      <c r="D61" s="41">
        <v>6082338.3300000001</v>
      </c>
      <c r="E61" s="20">
        <f t="shared" si="0"/>
        <v>24.232423625498008</v>
      </c>
    </row>
    <row r="62" spans="1:5" ht="47.25" customHeight="1" x14ac:dyDescent="0.25">
      <c r="A62" s="52" t="s">
        <v>376</v>
      </c>
      <c r="B62" s="43" t="s">
        <v>43</v>
      </c>
      <c r="C62" s="41">
        <v>25100000</v>
      </c>
      <c r="D62" s="41">
        <v>6082338.3300000001</v>
      </c>
      <c r="E62" s="20">
        <f t="shared" si="0"/>
        <v>24.232423625498008</v>
      </c>
    </row>
    <row r="63" spans="1:5" ht="47.25" customHeight="1" x14ac:dyDescent="0.25">
      <c r="A63" s="52" t="s">
        <v>377</v>
      </c>
      <c r="B63" s="43" t="s">
        <v>44</v>
      </c>
      <c r="C63" s="41">
        <v>8500000</v>
      </c>
      <c r="D63" s="41">
        <v>2916395.08</v>
      </c>
      <c r="E63" s="20">
        <f t="shared" si="0"/>
        <v>34.310530352941178</v>
      </c>
    </row>
    <row r="64" spans="1:5" ht="47.25" customHeight="1" x14ac:dyDescent="0.25">
      <c r="A64" s="52" t="s">
        <v>585</v>
      </c>
      <c r="B64" s="43" t="s">
        <v>45</v>
      </c>
      <c r="C64" s="41">
        <v>8500000</v>
      </c>
      <c r="D64" s="41">
        <v>2916395.08</v>
      </c>
      <c r="E64" s="20">
        <f t="shared" si="0"/>
        <v>34.310530352941178</v>
      </c>
    </row>
    <row r="65" spans="1:5" ht="48.75" customHeight="1" x14ac:dyDescent="0.25">
      <c r="A65" s="52" t="s">
        <v>378</v>
      </c>
      <c r="B65" s="43" t="s">
        <v>46</v>
      </c>
      <c r="C65" s="41">
        <v>76000</v>
      </c>
      <c r="D65" s="41">
        <v>9510.93</v>
      </c>
      <c r="E65" s="20">
        <f t="shared" si="0"/>
        <v>12.51438157894737</v>
      </c>
    </row>
    <row r="66" spans="1:5" ht="36.75" customHeight="1" x14ac:dyDescent="0.25">
      <c r="A66" s="52" t="s">
        <v>586</v>
      </c>
      <c r="B66" s="43" t="s">
        <v>47</v>
      </c>
      <c r="C66" s="41">
        <v>76000</v>
      </c>
      <c r="D66" s="41">
        <v>9510.93</v>
      </c>
      <c r="E66" s="20">
        <f t="shared" si="0"/>
        <v>12.51438157894737</v>
      </c>
    </row>
    <row r="67" spans="1:5" ht="23.25" x14ac:dyDescent="0.25">
      <c r="A67" s="52" t="s">
        <v>379</v>
      </c>
      <c r="B67" s="43" t="s">
        <v>48</v>
      </c>
      <c r="C67" s="41">
        <v>4900000</v>
      </c>
      <c r="D67" s="41">
        <v>1166511.99</v>
      </c>
      <c r="E67" s="20">
        <f t="shared" si="0"/>
        <v>23.806367142857145</v>
      </c>
    </row>
    <row r="68" spans="1:5" ht="23.25" x14ac:dyDescent="0.25">
      <c r="A68" s="52" t="s">
        <v>380</v>
      </c>
      <c r="B68" s="43" t="s">
        <v>49</v>
      </c>
      <c r="C68" s="41">
        <v>4900000</v>
      </c>
      <c r="D68" s="41">
        <v>1166511.99</v>
      </c>
      <c r="E68" s="20">
        <f t="shared" si="0"/>
        <v>23.806367142857145</v>
      </c>
    </row>
    <row r="69" spans="1:5" ht="45.75" x14ac:dyDescent="0.25">
      <c r="A69" s="52" t="s">
        <v>381</v>
      </c>
      <c r="B69" s="43" t="s">
        <v>50</v>
      </c>
      <c r="C69" s="41">
        <v>26765000</v>
      </c>
      <c r="D69" s="41">
        <v>1823533.81</v>
      </c>
      <c r="E69" s="20">
        <f t="shared" si="0"/>
        <v>6.8131283766112469</v>
      </c>
    </row>
    <row r="70" spans="1:5" ht="45.75" x14ac:dyDescent="0.25">
      <c r="A70" s="52" t="s">
        <v>382</v>
      </c>
      <c r="B70" s="43" t="s">
        <v>51</v>
      </c>
      <c r="C70" s="41">
        <v>26765000</v>
      </c>
      <c r="D70" s="41">
        <v>1799133.81</v>
      </c>
      <c r="E70" s="20">
        <f t="shared" si="0"/>
        <v>6.7219645432467781</v>
      </c>
    </row>
    <row r="71" spans="1:5" ht="45.75" x14ac:dyDescent="0.25">
      <c r="A71" s="52" t="s">
        <v>507</v>
      </c>
      <c r="B71" s="43" t="s">
        <v>52</v>
      </c>
      <c r="C71" s="41">
        <v>26765000</v>
      </c>
      <c r="D71" s="41">
        <v>1799133.81</v>
      </c>
      <c r="E71" s="20">
        <f t="shared" si="0"/>
        <v>6.7219645432467781</v>
      </c>
    </row>
    <row r="72" spans="1:5" ht="58.5" customHeight="1" x14ac:dyDescent="0.25">
      <c r="A72" s="52" t="s">
        <v>683</v>
      </c>
      <c r="B72" s="43" t="s">
        <v>709</v>
      </c>
      <c r="C72" s="41" t="s">
        <v>2</v>
      </c>
      <c r="D72" s="41">
        <v>24400</v>
      </c>
      <c r="E72" s="20" t="s">
        <v>2</v>
      </c>
    </row>
    <row r="73" spans="1:5" ht="57" x14ac:dyDescent="0.25">
      <c r="A73" s="52" t="s">
        <v>684</v>
      </c>
      <c r="B73" s="43" t="s">
        <v>710</v>
      </c>
      <c r="C73" s="41" t="s">
        <v>2</v>
      </c>
      <c r="D73" s="41">
        <v>24400</v>
      </c>
      <c r="E73" s="20" t="s">
        <v>2</v>
      </c>
    </row>
    <row r="74" spans="1:5" x14ac:dyDescent="0.25">
      <c r="A74" s="54" t="s">
        <v>508</v>
      </c>
      <c r="B74" s="55" t="s">
        <v>53</v>
      </c>
      <c r="C74" s="53">
        <v>769790</v>
      </c>
      <c r="D74" s="53">
        <v>926843.34</v>
      </c>
      <c r="E74" s="19">
        <f t="shared" si="0"/>
        <v>120.4021018719391</v>
      </c>
    </row>
    <row r="75" spans="1:5" x14ac:dyDescent="0.25">
      <c r="A75" s="52" t="s">
        <v>383</v>
      </c>
      <c r="B75" s="43" t="s">
        <v>54</v>
      </c>
      <c r="C75" s="41">
        <v>769790</v>
      </c>
      <c r="D75" s="41">
        <v>926843.34</v>
      </c>
      <c r="E75" s="20">
        <f t="shared" si="0"/>
        <v>120.4021018719391</v>
      </c>
    </row>
    <row r="76" spans="1:5" ht="23.25" x14ac:dyDescent="0.25">
      <c r="A76" s="52" t="s">
        <v>685</v>
      </c>
      <c r="B76" s="43" t="s">
        <v>55</v>
      </c>
      <c r="C76" s="41" t="s">
        <v>2</v>
      </c>
      <c r="D76" s="41">
        <v>521308.48</v>
      </c>
      <c r="E76" s="20" t="s">
        <v>2</v>
      </c>
    </row>
    <row r="77" spans="1:5" x14ac:dyDescent="0.25">
      <c r="A77" s="52" t="s">
        <v>384</v>
      </c>
      <c r="B77" s="43" t="s">
        <v>56</v>
      </c>
      <c r="C77" s="41" t="s">
        <v>2</v>
      </c>
      <c r="D77" s="41">
        <v>160300.20000000001</v>
      </c>
      <c r="E77" s="20" t="s">
        <v>2</v>
      </c>
    </row>
    <row r="78" spans="1:5" x14ac:dyDescent="0.25">
      <c r="A78" s="52" t="s">
        <v>587</v>
      </c>
      <c r="B78" s="43" t="s">
        <v>57</v>
      </c>
      <c r="C78" s="41">
        <v>769790</v>
      </c>
      <c r="D78" s="41">
        <v>245234.66</v>
      </c>
      <c r="E78" s="20">
        <f t="shared" ref="E78:E141" si="1">D78/C78*100</f>
        <v>31.857345509814365</v>
      </c>
    </row>
    <row r="79" spans="1:5" x14ac:dyDescent="0.25">
      <c r="A79" s="52" t="s">
        <v>385</v>
      </c>
      <c r="B79" s="43" t="s">
        <v>58</v>
      </c>
      <c r="C79" s="41">
        <v>769790</v>
      </c>
      <c r="D79" s="41">
        <v>245234.66</v>
      </c>
      <c r="E79" s="20">
        <f t="shared" si="1"/>
        <v>31.857345509814365</v>
      </c>
    </row>
    <row r="80" spans="1:5" ht="23.25" x14ac:dyDescent="0.25">
      <c r="A80" s="54" t="s">
        <v>386</v>
      </c>
      <c r="B80" s="55" t="s">
        <v>59</v>
      </c>
      <c r="C80" s="53">
        <v>137000</v>
      </c>
      <c r="D80" s="53">
        <v>22429.71</v>
      </c>
      <c r="E80" s="19">
        <f t="shared" si="1"/>
        <v>16.372051094890512</v>
      </c>
    </row>
    <row r="81" spans="1:5" x14ac:dyDescent="0.25">
      <c r="A81" s="52" t="s">
        <v>387</v>
      </c>
      <c r="B81" s="43" t="s">
        <v>60</v>
      </c>
      <c r="C81" s="41">
        <v>81000</v>
      </c>
      <c r="D81" s="41">
        <v>3400</v>
      </c>
      <c r="E81" s="20">
        <f t="shared" si="1"/>
        <v>4.1975308641975309</v>
      </c>
    </row>
    <row r="82" spans="1:5" x14ac:dyDescent="0.25">
      <c r="A82" s="52" t="s">
        <v>388</v>
      </c>
      <c r="B82" s="43" t="s">
        <v>61</v>
      </c>
      <c r="C82" s="41">
        <v>81000</v>
      </c>
      <c r="D82" s="41">
        <v>3400</v>
      </c>
      <c r="E82" s="20">
        <f t="shared" si="1"/>
        <v>4.1975308641975309</v>
      </c>
    </row>
    <row r="83" spans="1:5" ht="23.25" x14ac:dyDescent="0.25">
      <c r="A83" s="52" t="s">
        <v>389</v>
      </c>
      <c r="B83" s="43" t="s">
        <v>62</v>
      </c>
      <c r="C83" s="41">
        <v>81000</v>
      </c>
      <c r="D83" s="41">
        <v>3400</v>
      </c>
      <c r="E83" s="20">
        <f t="shared" si="1"/>
        <v>4.1975308641975309</v>
      </c>
    </row>
    <row r="84" spans="1:5" x14ac:dyDescent="0.25">
      <c r="A84" s="52" t="s">
        <v>390</v>
      </c>
      <c r="B84" s="43" t="s">
        <v>63</v>
      </c>
      <c r="C84" s="41">
        <v>56000</v>
      </c>
      <c r="D84" s="41">
        <v>19029.71</v>
      </c>
      <c r="E84" s="20">
        <f t="shared" si="1"/>
        <v>33.981625000000001</v>
      </c>
    </row>
    <row r="85" spans="1:5" ht="23.25" x14ac:dyDescent="0.25">
      <c r="A85" s="52" t="s">
        <v>391</v>
      </c>
      <c r="B85" s="43" t="s">
        <v>64</v>
      </c>
      <c r="C85" s="41" t="s">
        <v>2</v>
      </c>
      <c r="D85" s="41">
        <v>19029.71</v>
      </c>
      <c r="E85" s="20" t="s">
        <v>2</v>
      </c>
    </row>
    <row r="86" spans="1:5" ht="23.25" x14ac:dyDescent="0.25">
      <c r="A86" s="52" t="s">
        <v>392</v>
      </c>
      <c r="B86" s="43" t="s">
        <v>65</v>
      </c>
      <c r="C86" s="41" t="s">
        <v>2</v>
      </c>
      <c r="D86" s="41">
        <v>19029.71</v>
      </c>
      <c r="E86" s="20" t="s">
        <v>2</v>
      </c>
    </row>
    <row r="87" spans="1:5" x14ac:dyDescent="0.25">
      <c r="A87" s="52" t="s">
        <v>660</v>
      </c>
      <c r="B87" s="43" t="s">
        <v>666</v>
      </c>
      <c r="C87" s="41">
        <v>56000</v>
      </c>
      <c r="D87" s="41" t="s">
        <v>2</v>
      </c>
      <c r="E87" s="20" t="s">
        <v>2</v>
      </c>
    </row>
    <row r="88" spans="1:5" x14ac:dyDescent="0.25">
      <c r="A88" s="52" t="s">
        <v>661</v>
      </c>
      <c r="B88" s="43" t="s">
        <v>667</v>
      </c>
      <c r="C88" s="41">
        <v>56000</v>
      </c>
      <c r="D88" s="41" t="s">
        <v>2</v>
      </c>
      <c r="E88" s="20" t="s">
        <v>2</v>
      </c>
    </row>
    <row r="89" spans="1:5" x14ac:dyDescent="0.25">
      <c r="A89" s="54" t="s">
        <v>393</v>
      </c>
      <c r="B89" s="55" t="s">
        <v>66</v>
      </c>
      <c r="C89" s="53">
        <v>10390000</v>
      </c>
      <c r="D89" s="53">
        <v>2433025.25</v>
      </c>
      <c r="E89" s="19">
        <f t="shared" si="1"/>
        <v>23.416989894128971</v>
      </c>
    </row>
    <row r="90" spans="1:5" ht="45.75" x14ac:dyDescent="0.25">
      <c r="A90" s="52" t="s">
        <v>394</v>
      </c>
      <c r="B90" s="43" t="s">
        <v>67</v>
      </c>
      <c r="C90" s="41">
        <v>5090000</v>
      </c>
      <c r="D90" s="41">
        <v>901953.3</v>
      </c>
      <c r="E90" s="20">
        <f t="shared" si="1"/>
        <v>17.720104125736739</v>
      </c>
    </row>
    <row r="91" spans="1:5" ht="57" x14ac:dyDescent="0.25">
      <c r="A91" s="52" t="s">
        <v>395</v>
      </c>
      <c r="B91" s="43" t="s">
        <v>68</v>
      </c>
      <c r="C91" s="41">
        <v>5090000</v>
      </c>
      <c r="D91" s="41">
        <v>901953.3</v>
      </c>
      <c r="E91" s="20">
        <f t="shared" si="1"/>
        <v>17.720104125736739</v>
      </c>
    </row>
    <row r="92" spans="1:5" ht="57" x14ac:dyDescent="0.25">
      <c r="A92" s="52" t="s">
        <v>396</v>
      </c>
      <c r="B92" s="43" t="s">
        <v>69</v>
      </c>
      <c r="C92" s="41">
        <v>5090000</v>
      </c>
      <c r="D92" s="41">
        <v>901953.3</v>
      </c>
      <c r="E92" s="20">
        <f t="shared" si="1"/>
        <v>17.720104125736739</v>
      </c>
    </row>
    <row r="93" spans="1:5" ht="23.25" x14ac:dyDescent="0.25">
      <c r="A93" s="52" t="s">
        <v>397</v>
      </c>
      <c r="B93" s="43" t="s">
        <v>70</v>
      </c>
      <c r="C93" s="41">
        <v>5300000</v>
      </c>
      <c r="D93" s="41">
        <v>1531071.95</v>
      </c>
      <c r="E93" s="20">
        <f t="shared" si="1"/>
        <v>28.888150000000003</v>
      </c>
    </row>
    <row r="94" spans="1:5" ht="23.25" x14ac:dyDescent="0.25">
      <c r="A94" s="52" t="s">
        <v>398</v>
      </c>
      <c r="B94" s="43" t="s">
        <v>71</v>
      </c>
      <c r="C94" s="41" t="s">
        <v>2</v>
      </c>
      <c r="D94" s="41">
        <v>1121071.94</v>
      </c>
      <c r="E94" s="20" t="s">
        <v>2</v>
      </c>
    </row>
    <row r="95" spans="1:5" ht="23.25" x14ac:dyDescent="0.25">
      <c r="A95" s="52" t="s">
        <v>399</v>
      </c>
      <c r="B95" s="43" t="s">
        <v>72</v>
      </c>
      <c r="C95" s="41" t="s">
        <v>2</v>
      </c>
      <c r="D95" s="41">
        <v>1121071.94</v>
      </c>
      <c r="E95" s="20" t="s">
        <v>2</v>
      </c>
    </row>
    <row r="96" spans="1:5" ht="34.5" x14ac:dyDescent="0.25">
      <c r="A96" s="52" t="s">
        <v>509</v>
      </c>
      <c r="B96" s="43" t="s">
        <v>503</v>
      </c>
      <c r="C96" s="41">
        <v>5300000</v>
      </c>
      <c r="D96" s="41">
        <v>410000.01</v>
      </c>
      <c r="E96" s="20">
        <f t="shared" si="1"/>
        <v>7.7358492452830188</v>
      </c>
    </row>
    <row r="97" spans="1:5" ht="34.5" x14ac:dyDescent="0.25">
      <c r="A97" s="52" t="s">
        <v>510</v>
      </c>
      <c r="B97" s="43" t="s">
        <v>504</v>
      </c>
      <c r="C97" s="41">
        <v>5300000</v>
      </c>
      <c r="D97" s="41">
        <v>410000.01</v>
      </c>
      <c r="E97" s="20">
        <f t="shared" si="1"/>
        <v>7.7358492452830188</v>
      </c>
    </row>
    <row r="98" spans="1:5" x14ac:dyDescent="0.25">
      <c r="A98" s="54" t="s">
        <v>400</v>
      </c>
      <c r="B98" s="55" t="s">
        <v>73</v>
      </c>
      <c r="C98" s="53">
        <v>1500000</v>
      </c>
      <c r="D98" s="53">
        <v>1026339.67</v>
      </c>
      <c r="E98" s="19">
        <f t="shared" si="1"/>
        <v>68.42264466666667</v>
      </c>
    </row>
    <row r="99" spans="1:5" ht="23.25" x14ac:dyDescent="0.25">
      <c r="A99" s="52" t="s">
        <v>401</v>
      </c>
      <c r="B99" s="43" t="s">
        <v>74</v>
      </c>
      <c r="C99" s="41">
        <v>300000</v>
      </c>
      <c r="D99" s="41">
        <v>218333.28</v>
      </c>
      <c r="E99" s="20">
        <f t="shared" si="1"/>
        <v>72.777760000000001</v>
      </c>
    </row>
    <row r="100" spans="1:5" ht="34.5" x14ac:dyDescent="0.25">
      <c r="A100" s="52" t="s">
        <v>402</v>
      </c>
      <c r="B100" s="43" t="s">
        <v>75</v>
      </c>
      <c r="C100" s="41" t="s">
        <v>2</v>
      </c>
      <c r="D100" s="41">
        <v>1720</v>
      </c>
      <c r="E100" s="20" t="s">
        <v>2</v>
      </c>
    </row>
    <row r="101" spans="1:5" ht="45.75" x14ac:dyDescent="0.25">
      <c r="A101" s="52" t="s">
        <v>403</v>
      </c>
      <c r="B101" s="43" t="s">
        <v>76</v>
      </c>
      <c r="C101" s="41" t="s">
        <v>2</v>
      </c>
      <c r="D101" s="41">
        <v>1720</v>
      </c>
      <c r="E101" s="20" t="s">
        <v>2</v>
      </c>
    </row>
    <row r="102" spans="1:5" ht="45.75" x14ac:dyDescent="0.25">
      <c r="A102" s="52" t="s">
        <v>404</v>
      </c>
      <c r="B102" s="43" t="s">
        <v>77</v>
      </c>
      <c r="C102" s="41">
        <v>150000</v>
      </c>
      <c r="D102" s="41">
        <v>21606.560000000001</v>
      </c>
      <c r="E102" s="20">
        <f t="shared" si="1"/>
        <v>14.404373333333334</v>
      </c>
    </row>
    <row r="103" spans="1:5" ht="57" customHeight="1" x14ac:dyDescent="0.25">
      <c r="A103" s="52" t="s">
        <v>405</v>
      </c>
      <c r="B103" s="43" t="s">
        <v>78</v>
      </c>
      <c r="C103" s="41">
        <v>150000</v>
      </c>
      <c r="D103" s="41">
        <v>21606.560000000001</v>
      </c>
      <c r="E103" s="20">
        <f t="shared" si="1"/>
        <v>14.404373333333334</v>
      </c>
    </row>
    <row r="104" spans="1:5" ht="38.25" customHeight="1" x14ac:dyDescent="0.25">
      <c r="A104" s="52" t="s">
        <v>406</v>
      </c>
      <c r="B104" s="43" t="s">
        <v>79</v>
      </c>
      <c r="C104" s="41" t="s">
        <v>2</v>
      </c>
      <c r="D104" s="41">
        <v>500</v>
      </c>
      <c r="E104" s="20" t="s">
        <v>2</v>
      </c>
    </row>
    <row r="105" spans="1:5" ht="45.75" x14ac:dyDescent="0.25">
      <c r="A105" s="52" t="s">
        <v>588</v>
      </c>
      <c r="B105" s="43" t="s">
        <v>80</v>
      </c>
      <c r="C105" s="41" t="s">
        <v>2</v>
      </c>
      <c r="D105" s="41">
        <v>500</v>
      </c>
      <c r="E105" s="20" t="s">
        <v>2</v>
      </c>
    </row>
    <row r="106" spans="1:5" ht="45.75" x14ac:dyDescent="0.25">
      <c r="A106" s="52" t="s">
        <v>589</v>
      </c>
      <c r="B106" s="43" t="s">
        <v>81</v>
      </c>
      <c r="C106" s="41">
        <v>150000</v>
      </c>
      <c r="D106" s="41">
        <v>26250</v>
      </c>
      <c r="E106" s="20">
        <f t="shared" si="1"/>
        <v>17.5</v>
      </c>
    </row>
    <row r="107" spans="1:5" ht="57" x14ac:dyDescent="0.25">
      <c r="A107" s="52" t="s">
        <v>590</v>
      </c>
      <c r="B107" s="43" t="s">
        <v>82</v>
      </c>
      <c r="C107" s="41">
        <v>150000</v>
      </c>
      <c r="D107" s="41">
        <v>26250</v>
      </c>
      <c r="E107" s="20">
        <f t="shared" si="1"/>
        <v>17.5</v>
      </c>
    </row>
    <row r="108" spans="1:5" ht="57" x14ac:dyDescent="0.25">
      <c r="A108" s="52" t="s">
        <v>662</v>
      </c>
      <c r="B108" s="43" t="s">
        <v>83</v>
      </c>
      <c r="C108" s="41" t="s">
        <v>2</v>
      </c>
      <c r="D108" s="41">
        <v>28715.68</v>
      </c>
      <c r="E108" s="20" t="s">
        <v>2</v>
      </c>
    </row>
    <row r="109" spans="1:5" ht="80.25" customHeight="1" x14ac:dyDescent="0.25">
      <c r="A109" s="52" t="s">
        <v>663</v>
      </c>
      <c r="B109" s="43" t="s">
        <v>84</v>
      </c>
      <c r="C109" s="41" t="s">
        <v>2</v>
      </c>
      <c r="D109" s="41">
        <v>28715.68</v>
      </c>
      <c r="E109" s="20" t="s">
        <v>2</v>
      </c>
    </row>
    <row r="110" spans="1:5" ht="34.5" x14ac:dyDescent="0.25">
      <c r="A110" s="52" t="s">
        <v>591</v>
      </c>
      <c r="B110" s="43" t="s">
        <v>85</v>
      </c>
      <c r="C110" s="41" t="s">
        <v>2</v>
      </c>
      <c r="D110" s="41">
        <v>989.76</v>
      </c>
      <c r="E110" s="20" t="s">
        <v>2</v>
      </c>
    </row>
    <row r="111" spans="1:5" ht="48" customHeight="1" x14ac:dyDescent="0.25">
      <c r="A111" s="52" t="s">
        <v>592</v>
      </c>
      <c r="B111" s="43" t="s">
        <v>86</v>
      </c>
      <c r="C111" s="41" t="s">
        <v>2</v>
      </c>
      <c r="D111" s="41">
        <v>989.76</v>
      </c>
      <c r="E111" s="20" t="s">
        <v>2</v>
      </c>
    </row>
    <row r="112" spans="1:5" ht="34.5" x14ac:dyDescent="0.25">
      <c r="A112" s="52" t="s">
        <v>593</v>
      </c>
      <c r="B112" s="43" t="s">
        <v>87</v>
      </c>
      <c r="C112" s="41" t="s">
        <v>2</v>
      </c>
      <c r="D112" s="41">
        <v>16500</v>
      </c>
      <c r="E112" s="20" t="s">
        <v>2</v>
      </c>
    </row>
    <row r="113" spans="1:5" ht="45.75" x14ac:dyDescent="0.25">
      <c r="A113" s="52" t="s">
        <v>594</v>
      </c>
      <c r="B113" s="43" t="s">
        <v>88</v>
      </c>
      <c r="C113" s="41" t="s">
        <v>2</v>
      </c>
      <c r="D113" s="41">
        <v>16500</v>
      </c>
      <c r="E113" s="20" t="s">
        <v>2</v>
      </c>
    </row>
    <row r="114" spans="1:5" ht="45.75" x14ac:dyDescent="0.25">
      <c r="A114" s="52" t="s">
        <v>595</v>
      </c>
      <c r="B114" s="43" t="s">
        <v>89</v>
      </c>
      <c r="C114" s="41" t="s">
        <v>2</v>
      </c>
      <c r="D114" s="41">
        <v>122051.28</v>
      </c>
      <c r="E114" s="20" t="s">
        <v>2</v>
      </c>
    </row>
    <row r="115" spans="1:5" ht="57" x14ac:dyDescent="0.25">
      <c r="A115" s="52" t="s">
        <v>596</v>
      </c>
      <c r="B115" s="43" t="s">
        <v>90</v>
      </c>
      <c r="C115" s="41" t="s">
        <v>2</v>
      </c>
      <c r="D115" s="41">
        <v>122051.28</v>
      </c>
      <c r="E115" s="20" t="s">
        <v>2</v>
      </c>
    </row>
    <row r="116" spans="1:5" ht="23.25" x14ac:dyDescent="0.25">
      <c r="A116" s="52" t="s">
        <v>597</v>
      </c>
      <c r="B116" s="43" t="s">
        <v>91</v>
      </c>
      <c r="C116" s="41">
        <v>300000</v>
      </c>
      <c r="D116" s="41">
        <v>16500</v>
      </c>
      <c r="E116" s="20">
        <f t="shared" si="1"/>
        <v>5.5</v>
      </c>
    </row>
    <row r="117" spans="1:5" ht="34.5" x14ac:dyDescent="0.25">
      <c r="A117" s="52" t="s">
        <v>598</v>
      </c>
      <c r="B117" s="43" t="s">
        <v>92</v>
      </c>
      <c r="C117" s="41">
        <v>300000</v>
      </c>
      <c r="D117" s="41">
        <v>16500</v>
      </c>
      <c r="E117" s="20">
        <f t="shared" si="1"/>
        <v>5.5</v>
      </c>
    </row>
    <row r="118" spans="1:5" ht="68.25" x14ac:dyDescent="0.25">
      <c r="A118" s="52" t="s">
        <v>599</v>
      </c>
      <c r="B118" s="43" t="s">
        <v>93</v>
      </c>
      <c r="C118" s="41">
        <v>50000</v>
      </c>
      <c r="D118" s="41">
        <v>628097.23</v>
      </c>
      <c r="E118" s="20">
        <f t="shared" si="1"/>
        <v>1256.1944599999999</v>
      </c>
    </row>
    <row r="119" spans="1:5" ht="34.5" x14ac:dyDescent="0.25">
      <c r="A119" s="52" t="s">
        <v>600</v>
      </c>
      <c r="B119" s="43" t="s">
        <v>94</v>
      </c>
      <c r="C119" s="41">
        <v>50000</v>
      </c>
      <c r="D119" s="41">
        <v>628097.23</v>
      </c>
      <c r="E119" s="20">
        <f t="shared" si="1"/>
        <v>1256.1944599999999</v>
      </c>
    </row>
    <row r="120" spans="1:5" ht="45.75" x14ac:dyDescent="0.25">
      <c r="A120" s="52" t="s">
        <v>601</v>
      </c>
      <c r="B120" s="43" t="s">
        <v>95</v>
      </c>
      <c r="C120" s="41">
        <v>50000</v>
      </c>
      <c r="D120" s="41">
        <v>628097.23</v>
      </c>
      <c r="E120" s="20">
        <f t="shared" si="1"/>
        <v>1256.1944599999999</v>
      </c>
    </row>
    <row r="121" spans="1:5" ht="45.75" x14ac:dyDescent="0.25">
      <c r="A121" s="52" t="s">
        <v>686</v>
      </c>
      <c r="B121" s="43" t="s">
        <v>96</v>
      </c>
      <c r="C121" s="41">
        <v>300000</v>
      </c>
      <c r="D121" s="41">
        <v>159177.72</v>
      </c>
      <c r="E121" s="20">
        <f t="shared" si="1"/>
        <v>53.059239999999996</v>
      </c>
    </row>
    <row r="122" spans="1:5" ht="34.5" x14ac:dyDescent="0.25">
      <c r="A122" s="52" t="s">
        <v>687</v>
      </c>
      <c r="B122" s="43" t="s">
        <v>97</v>
      </c>
      <c r="C122" s="41">
        <v>300000</v>
      </c>
      <c r="D122" s="41">
        <v>159177.72</v>
      </c>
      <c r="E122" s="20">
        <f t="shared" si="1"/>
        <v>53.059239999999996</v>
      </c>
    </row>
    <row r="123" spans="1:5" x14ac:dyDescent="0.25">
      <c r="A123" s="52" t="s">
        <v>602</v>
      </c>
      <c r="B123" s="43" t="s">
        <v>98</v>
      </c>
      <c r="C123" s="41">
        <v>550000</v>
      </c>
      <c r="D123" s="41">
        <v>4231.4399999999996</v>
      </c>
      <c r="E123" s="20">
        <f t="shared" si="1"/>
        <v>0.76935272727272719</v>
      </c>
    </row>
    <row r="124" spans="1:5" ht="45.75" x14ac:dyDescent="0.25">
      <c r="A124" s="52" t="s">
        <v>603</v>
      </c>
      <c r="B124" s="43" t="s">
        <v>99</v>
      </c>
      <c r="C124" s="41">
        <v>550000</v>
      </c>
      <c r="D124" s="41">
        <v>4231.4399999999996</v>
      </c>
      <c r="E124" s="20">
        <f t="shared" si="1"/>
        <v>0.76935272727272719</v>
      </c>
    </row>
    <row r="125" spans="1:5" ht="37.5" customHeight="1" x14ac:dyDescent="0.25">
      <c r="A125" s="52" t="s">
        <v>407</v>
      </c>
      <c r="B125" s="43" t="s">
        <v>100</v>
      </c>
      <c r="C125" s="41">
        <v>550000</v>
      </c>
      <c r="D125" s="41">
        <v>3736.44</v>
      </c>
      <c r="E125" s="20">
        <f t="shared" si="1"/>
        <v>0.67935272727272733</v>
      </c>
    </row>
    <row r="126" spans="1:5" ht="48.75" customHeight="1" x14ac:dyDescent="0.25">
      <c r="A126" s="52" t="s">
        <v>408</v>
      </c>
      <c r="B126" s="43" t="s">
        <v>101</v>
      </c>
      <c r="C126" s="41" t="s">
        <v>2</v>
      </c>
      <c r="D126" s="41">
        <v>495</v>
      </c>
      <c r="E126" s="20" t="s">
        <v>2</v>
      </c>
    </row>
    <row r="127" spans="1:5" x14ac:dyDescent="0.25">
      <c r="A127" s="54" t="s">
        <v>409</v>
      </c>
      <c r="B127" s="55" t="s">
        <v>102</v>
      </c>
      <c r="C127" s="53">
        <v>3200000</v>
      </c>
      <c r="D127" s="53">
        <v>595139.4</v>
      </c>
      <c r="E127" s="19">
        <f t="shared" si="1"/>
        <v>18.598106250000001</v>
      </c>
    </row>
    <row r="128" spans="1:5" x14ac:dyDescent="0.25">
      <c r="A128" s="52" t="s">
        <v>664</v>
      </c>
      <c r="B128" s="43" t="s">
        <v>668</v>
      </c>
      <c r="C128" s="41" t="s">
        <v>2</v>
      </c>
      <c r="D128" s="41">
        <v>18400</v>
      </c>
      <c r="E128" s="20" t="s">
        <v>2</v>
      </c>
    </row>
    <row r="129" spans="1:5" x14ac:dyDescent="0.25">
      <c r="A129" s="52" t="s">
        <v>665</v>
      </c>
      <c r="B129" s="43" t="s">
        <v>669</v>
      </c>
      <c r="C129" s="41" t="s">
        <v>2</v>
      </c>
      <c r="D129" s="41">
        <v>18400</v>
      </c>
      <c r="E129" s="20" t="s">
        <v>2</v>
      </c>
    </row>
    <row r="130" spans="1:5" x14ac:dyDescent="0.25">
      <c r="A130" s="52" t="s">
        <v>688</v>
      </c>
      <c r="B130" s="43" t="s">
        <v>711</v>
      </c>
      <c r="C130" s="41">
        <v>130372.48</v>
      </c>
      <c r="D130" s="41" t="s">
        <v>2</v>
      </c>
      <c r="E130" s="20" t="s">
        <v>2</v>
      </c>
    </row>
    <row r="131" spans="1:5" x14ac:dyDescent="0.25">
      <c r="A131" s="52" t="s">
        <v>689</v>
      </c>
      <c r="B131" s="43" t="s">
        <v>712</v>
      </c>
      <c r="C131" s="41">
        <v>130372.48</v>
      </c>
      <c r="D131" s="41" t="s">
        <v>2</v>
      </c>
      <c r="E131" s="20" t="s">
        <v>2</v>
      </c>
    </row>
    <row r="132" spans="1:5" x14ac:dyDescent="0.25">
      <c r="A132" s="52" t="s">
        <v>511</v>
      </c>
      <c r="B132" s="43" t="s">
        <v>103</v>
      </c>
      <c r="C132" s="41">
        <v>3069627.52</v>
      </c>
      <c r="D132" s="41">
        <v>576739.4</v>
      </c>
      <c r="E132" s="20">
        <f t="shared" si="1"/>
        <v>18.78857927361819</v>
      </c>
    </row>
    <row r="133" spans="1:5" x14ac:dyDescent="0.25">
      <c r="A133" s="52" t="s">
        <v>512</v>
      </c>
      <c r="B133" s="43" t="s">
        <v>104</v>
      </c>
      <c r="C133" s="41">
        <v>3069627.52</v>
      </c>
      <c r="D133" s="41">
        <v>576739.4</v>
      </c>
      <c r="E133" s="20">
        <f t="shared" si="1"/>
        <v>18.78857927361819</v>
      </c>
    </row>
    <row r="134" spans="1:5" x14ac:dyDescent="0.25">
      <c r="A134" s="54" t="s">
        <v>513</v>
      </c>
      <c r="B134" s="55" t="s">
        <v>105</v>
      </c>
      <c r="C134" s="53">
        <v>3274530356.1500001</v>
      </c>
      <c r="D134" s="53">
        <v>470272173.47000003</v>
      </c>
      <c r="E134" s="19">
        <f t="shared" si="1"/>
        <v>14.361515158555999</v>
      </c>
    </row>
    <row r="135" spans="1:5" ht="23.25" x14ac:dyDescent="0.25">
      <c r="A135" s="54" t="s">
        <v>538</v>
      </c>
      <c r="B135" s="55" t="s">
        <v>106</v>
      </c>
      <c r="C135" s="53">
        <v>3053637586.3099999</v>
      </c>
      <c r="D135" s="53">
        <v>471127923.75999999</v>
      </c>
      <c r="E135" s="19">
        <f t="shared" si="1"/>
        <v>15.428416452304303</v>
      </c>
    </row>
    <row r="136" spans="1:5" x14ac:dyDescent="0.25">
      <c r="A136" s="52" t="s">
        <v>410</v>
      </c>
      <c r="B136" s="43" t="s">
        <v>107</v>
      </c>
      <c r="C136" s="41">
        <v>397276802</v>
      </c>
      <c r="D136" s="41">
        <v>67254000</v>
      </c>
      <c r="E136" s="20">
        <f t="shared" si="1"/>
        <v>16.92875085115088</v>
      </c>
    </row>
    <row r="137" spans="1:5" x14ac:dyDescent="0.25">
      <c r="A137" s="52" t="s">
        <v>411</v>
      </c>
      <c r="B137" s="43" t="s">
        <v>108</v>
      </c>
      <c r="C137" s="41">
        <v>269014000</v>
      </c>
      <c r="D137" s="41">
        <v>67254000</v>
      </c>
      <c r="E137" s="20">
        <f t="shared" si="1"/>
        <v>25.000185863932735</v>
      </c>
    </row>
    <row r="138" spans="1:5" ht="23.25" x14ac:dyDescent="0.25">
      <c r="A138" s="52" t="s">
        <v>562</v>
      </c>
      <c r="B138" s="43" t="s">
        <v>109</v>
      </c>
      <c r="C138" s="41">
        <v>269014000</v>
      </c>
      <c r="D138" s="41">
        <v>67254000</v>
      </c>
      <c r="E138" s="20">
        <f t="shared" si="1"/>
        <v>25.000185863932735</v>
      </c>
    </row>
    <row r="139" spans="1:5" ht="23.25" x14ac:dyDescent="0.25">
      <c r="A139" s="52" t="s">
        <v>690</v>
      </c>
      <c r="B139" s="43" t="s">
        <v>713</v>
      </c>
      <c r="C139" s="41">
        <v>128262802</v>
      </c>
      <c r="D139" s="41" t="s">
        <v>2</v>
      </c>
      <c r="E139" s="20" t="s">
        <v>2</v>
      </c>
    </row>
    <row r="140" spans="1:5" ht="23.25" x14ac:dyDescent="0.25">
      <c r="A140" s="52" t="s">
        <v>691</v>
      </c>
      <c r="B140" s="43" t="s">
        <v>714</v>
      </c>
      <c r="C140" s="41">
        <v>128262802</v>
      </c>
      <c r="D140" s="41" t="s">
        <v>2</v>
      </c>
      <c r="E140" s="20" t="s">
        <v>2</v>
      </c>
    </row>
    <row r="141" spans="1:5" ht="23.25" x14ac:dyDescent="0.25">
      <c r="A141" s="52" t="s">
        <v>563</v>
      </c>
      <c r="B141" s="43" t="s">
        <v>110</v>
      </c>
      <c r="C141" s="41">
        <v>795781129.47000003</v>
      </c>
      <c r="D141" s="41">
        <v>109236545.91</v>
      </c>
      <c r="E141" s="20">
        <f t="shared" si="1"/>
        <v>13.726958564945221</v>
      </c>
    </row>
    <row r="142" spans="1:5" ht="23.25" x14ac:dyDescent="0.25">
      <c r="A142" s="52" t="s">
        <v>692</v>
      </c>
      <c r="B142" s="43" t="s">
        <v>715</v>
      </c>
      <c r="C142" s="41">
        <v>109518700</v>
      </c>
      <c r="D142" s="41" t="s">
        <v>2</v>
      </c>
      <c r="E142" s="20" t="s">
        <v>2</v>
      </c>
    </row>
    <row r="143" spans="1:5" ht="23.25" x14ac:dyDescent="0.25">
      <c r="A143" s="52" t="s">
        <v>693</v>
      </c>
      <c r="B143" s="43" t="s">
        <v>716</v>
      </c>
      <c r="C143" s="41">
        <v>109518700</v>
      </c>
      <c r="D143" s="41" t="s">
        <v>2</v>
      </c>
      <c r="E143" s="20" t="s">
        <v>2</v>
      </c>
    </row>
    <row r="144" spans="1:5" ht="27.75" customHeight="1" x14ac:dyDescent="0.25">
      <c r="A144" s="52" t="s">
        <v>694</v>
      </c>
      <c r="B144" s="43" t="s">
        <v>670</v>
      </c>
      <c r="C144" s="41">
        <v>4598495</v>
      </c>
      <c r="D144" s="41">
        <v>4598495</v>
      </c>
      <c r="E144" s="20">
        <f t="shared" ref="E142:E193" si="2">D144/C144*100</f>
        <v>100</v>
      </c>
    </row>
    <row r="145" spans="1:5" ht="34.5" x14ac:dyDescent="0.25">
      <c r="A145" s="52" t="s">
        <v>695</v>
      </c>
      <c r="B145" s="43" t="s">
        <v>671</v>
      </c>
      <c r="C145" s="41">
        <v>4598495</v>
      </c>
      <c r="D145" s="41">
        <v>4598495</v>
      </c>
      <c r="E145" s="20">
        <f t="shared" si="2"/>
        <v>100</v>
      </c>
    </row>
    <row r="146" spans="1:5" ht="39" customHeight="1" x14ac:dyDescent="0.25">
      <c r="A146" s="52" t="s">
        <v>535</v>
      </c>
      <c r="B146" s="43" t="s">
        <v>111</v>
      </c>
      <c r="C146" s="41">
        <v>59079150</v>
      </c>
      <c r="D146" s="41">
        <v>9708747.8699999992</v>
      </c>
      <c r="E146" s="20">
        <f t="shared" si="2"/>
        <v>16.433458961410242</v>
      </c>
    </row>
    <row r="147" spans="1:5" ht="34.5" x14ac:dyDescent="0.25">
      <c r="A147" s="52" t="s">
        <v>536</v>
      </c>
      <c r="B147" s="43" t="s">
        <v>112</v>
      </c>
      <c r="C147" s="41">
        <v>59079150</v>
      </c>
      <c r="D147" s="41">
        <v>9708747.8699999992</v>
      </c>
      <c r="E147" s="20">
        <f t="shared" si="2"/>
        <v>16.433458961410242</v>
      </c>
    </row>
    <row r="148" spans="1:5" ht="34.5" x14ac:dyDescent="0.25">
      <c r="A148" s="52" t="s">
        <v>696</v>
      </c>
      <c r="B148" s="43" t="s">
        <v>717</v>
      </c>
      <c r="C148" s="41">
        <v>117657171.73</v>
      </c>
      <c r="D148" s="41" t="s">
        <v>2</v>
      </c>
      <c r="E148" s="20" t="s">
        <v>2</v>
      </c>
    </row>
    <row r="149" spans="1:5" ht="36.75" customHeight="1" x14ac:dyDescent="0.25">
      <c r="A149" s="52" t="s">
        <v>697</v>
      </c>
      <c r="B149" s="43" t="s">
        <v>718</v>
      </c>
      <c r="C149" s="41">
        <v>117657171.73</v>
      </c>
      <c r="D149" s="41" t="s">
        <v>2</v>
      </c>
      <c r="E149" s="20" t="s">
        <v>2</v>
      </c>
    </row>
    <row r="150" spans="1:5" ht="34.5" x14ac:dyDescent="0.25">
      <c r="A150" s="52" t="s">
        <v>537</v>
      </c>
      <c r="B150" s="43" t="s">
        <v>113</v>
      </c>
      <c r="C150" s="41">
        <v>2522954.5499999998</v>
      </c>
      <c r="D150" s="41" t="s">
        <v>2</v>
      </c>
      <c r="E150" s="20" t="s">
        <v>2</v>
      </c>
    </row>
    <row r="151" spans="1:5" ht="34.5" x14ac:dyDescent="0.25">
      <c r="A151" s="52" t="s">
        <v>532</v>
      </c>
      <c r="B151" s="43" t="s">
        <v>114</v>
      </c>
      <c r="C151" s="41">
        <v>2522954.5499999998</v>
      </c>
      <c r="D151" s="41" t="s">
        <v>2</v>
      </c>
      <c r="E151" s="20" t="s">
        <v>2</v>
      </c>
    </row>
    <row r="152" spans="1:5" ht="23.25" x14ac:dyDescent="0.25">
      <c r="A152" s="52" t="s">
        <v>533</v>
      </c>
      <c r="B152" s="43" t="s">
        <v>115</v>
      </c>
      <c r="C152" s="41">
        <v>3461140.98</v>
      </c>
      <c r="D152" s="41">
        <v>3461140.98</v>
      </c>
      <c r="E152" s="20">
        <f t="shared" si="2"/>
        <v>100</v>
      </c>
    </row>
    <row r="153" spans="1:5" ht="23.25" x14ac:dyDescent="0.25">
      <c r="A153" s="52" t="s">
        <v>534</v>
      </c>
      <c r="B153" s="43" t="s">
        <v>116</v>
      </c>
      <c r="C153" s="41">
        <v>3461140.98</v>
      </c>
      <c r="D153" s="41">
        <v>3461140.98</v>
      </c>
      <c r="E153" s="20">
        <f t="shared" si="2"/>
        <v>100</v>
      </c>
    </row>
    <row r="154" spans="1:5" x14ac:dyDescent="0.25">
      <c r="A154" s="52" t="s">
        <v>698</v>
      </c>
      <c r="B154" s="43" t="s">
        <v>719</v>
      </c>
      <c r="C154" s="41">
        <v>190545.93</v>
      </c>
      <c r="D154" s="41" t="s">
        <v>2</v>
      </c>
      <c r="E154" s="20" t="s">
        <v>2</v>
      </c>
    </row>
    <row r="155" spans="1:5" ht="23.25" x14ac:dyDescent="0.25">
      <c r="A155" s="52" t="s">
        <v>699</v>
      </c>
      <c r="B155" s="43" t="s">
        <v>720</v>
      </c>
      <c r="C155" s="41">
        <v>190545.93</v>
      </c>
      <c r="D155" s="41" t="s">
        <v>2</v>
      </c>
      <c r="E155" s="20" t="s">
        <v>2</v>
      </c>
    </row>
    <row r="156" spans="1:5" x14ac:dyDescent="0.25">
      <c r="A156" s="52" t="s">
        <v>604</v>
      </c>
      <c r="B156" s="43" t="s">
        <v>605</v>
      </c>
      <c r="C156" s="41">
        <v>41676170.829999998</v>
      </c>
      <c r="D156" s="41" t="s">
        <v>2</v>
      </c>
      <c r="E156" s="20" t="s">
        <v>2</v>
      </c>
    </row>
    <row r="157" spans="1:5" x14ac:dyDescent="0.25">
      <c r="A157" s="52" t="s">
        <v>606</v>
      </c>
      <c r="B157" s="43" t="s">
        <v>607</v>
      </c>
      <c r="C157" s="41">
        <v>41676170.829999998</v>
      </c>
      <c r="D157" s="41" t="s">
        <v>2</v>
      </c>
      <c r="E157" s="20" t="s">
        <v>2</v>
      </c>
    </row>
    <row r="158" spans="1:5" ht="23.25" x14ac:dyDescent="0.25">
      <c r="A158" s="52" t="s">
        <v>531</v>
      </c>
      <c r="B158" s="43" t="s">
        <v>117</v>
      </c>
      <c r="C158" s="41">
        <v>31171056.280000001</v>
      </c>
      <c r="D158" s="41" t="s">
        <v>2</v>
      </c>
      <c r="E158" s="20" t="s">
        <v>2</v>
      </c>
    </row>
    <row r="159" spans="1:5" ht="23.25" x14ac:dyDescent="0.25">
      <c r="A159" s="52" t="s">
        <v>530</v>
      </c>
      <c r="B159" s="43" t="s">
        <v>118</v>
      </c>
      <c r="C159" s="41">
        <v>31171056.280000001</v>
      </c>
      <c r="D159" s="41" t="s">
        <v>2</v>
      </c>
      <c r="E159" s="20" t="s">
        <v>2</v>
      </c>
    </row>
    <row r="160" spans="1:5" x14ac:dyDescent="0.25">
      <c r="A160" s="52" t="s">
        <v>608</v>
      </c>
      <c r="B160" s="43" t="s">
        <v>119</v>
      </c>
      <c r="C160" s="41">
        <v>425905744.17000002</v>
      </c>
      <c r="D160" s="41">
        <v>91468162.060000002</v>
      </c>
      <c r="E160" s="20">
        <f t="shared" si="2"/>
        <v>21.476151310955448</v>
      </c>
    </row>
    <row r="161" spans="1:5" x14ac:dyDescent="0.25">
      <c r="A161" s="52" t="s">
        <v>527</v>
      </c>
      <c r="B161" s="43" t="s">
        <v>120</v>
      </c>
      <c r="C161" s="41">
        <v>425905744.17000002</v>
      </c>
      <c r="D161" s="41">
        <v>91468162.060000002</v>
      </c>
      <c r="E161" s="20">
        <f t="shared" si="2"/>
        <v>21.476151310955448</v>
      </c>
    </row>
    <row r="162" spans="1:5" x14ac:dyDescent="0.25">
      <c r="A162" s="52" t="s">
        <v>609</v>
      </c>
      <c r="B162" s="43" t="s">
        <v>121</v>
      </c>
      <c r="C162" s="41">
        <v>1252201764.8699999</v>
      </c>
      <c r="D162" s="41">
        <v>256312706.28</v>
      </c>
      <c r="E162" s="20">
        <f t="shared" si="2"/>
        <v>20.468962228831362</v>
      </c>
    </row>
    <row r="163" spans="1:5" ht="23.25" x14ac:dyDescent="0.25">
      <c r="A163" s="52" t="s">
        <v>528</v>
      </c>
      <c r="B163" s="43" t="s">
        <v>122</v>
      </c>
      <c r="C163" s="41">
        <v>1246152134.8699999</v>
      </c>
      <c r="D163" s="41">
        <v>254812706.28</v>
      </c>
      <c r="E163" s="20">
        <f t="shared" si="2"/>
        <v>20.447961300213347</v>
      </c>
    </row>
    <row r="164" spans="1:5" ht="23.25" x14ac:dyDescent="0.25">
      <c r="A164" s="52" t="s">
        <v>529</v>
      </c>
      <c r="B164" s="43" t="s">
        <v>123</v>
      </c>
      <c r="C164" s="41">
        <v>1246152134.8699999</v>
      </c>
      <c r="D164" s="41">
        <v>254812706.28</v>
      </c>
      <c r="E164" s="20">
        <f t="shared" si="2"/>
        <v>20.447961300213347</v>
      </c>
    </row>
    <row r="165" spans="1:5" ht="34.5" x14ac:dyDescent="0.25">
      <c r="A165" s="52" t="s">
        <v>525</v>
      </c>
      <c r="B165" s="43" t="s">
        <v>124</v>
      </c>
      <c r="C165" s="41">
        <v>20000</v>
      </c>
      <c r="D165" s="41" t="s">
        <v>2</v>
      </c>
      <c r="E165" s="20" t="s">
        <v>2</v>
      </c>
    </row>
    <row r="166" spans="1:5" ht="34.5" x14ac:dyDescent="0.25">
      <c r="A166" s="52" t="s">
        <v>526</v>
      </c>
      <c r="B166" s="43" t="s">
        <v>125</v>
      </c>
      <c r="C166" s="41">
        <v>20000</v>
      </c>
      <c r="D166" s="41" t="s">
        <v>2</v>
      </c>
      <c r="E166" s="20" t="s">
        <v>2</v>
      </c>
    </row>
    <row r="167" spans="1:5" ht="25.5" customHeight="1" x14ac:dyDescent="0.25">
      <c r="A167" s="52" t="s">
        <v>524</v>
      </c>
      <c r="B167" s="43" t="s">
        <v>126</v>
      </c>
      <c r="C167" s="41">
        <v>6029630</v>
      </c>
      <c r="D167" s="41">
        <v>1500000</v>
      </c>
      <c r="E167" s="20">
        <f t="shared" si="2"/>
        <v>24.877148349069511</v>
      </c>
    </row>
    <row r="168" spans="1:5" ht="27" customHeight="1" x14ac:dyDescent="0.25">
      <c r="A168" s="52" t="s">
        <v>523</v>
      </c>
      <c r="B168" s="43" t="s">
        <v>127</v>
      </c>
      <c r="C168" s="41">
        <v>6029630</v>
      </c>
      <c r="D168" s="41">
        <v>1500000</v>
      </c>
      <c r="E168" s="20">
        <f t="shared" si="2"/>
        <v>24.877148349069511</v>
      </c>
    </row>
    <row r="169" spans="1:5" x14ac:dyDescent="0.25">
      <c r="A169" s="52" t="s">
        <v>522</v>
      </c>
      <c r="B169" s="43" t="s">
        <v>128</v>
      </c>
      <c r="C169" s="41">
        <v>608377889.97000003</v>
      </c>
      <c r="D169" s="41">
        <v>38324671.57</v>
      </c>
      <c r="E169" s="20">
        <f t="shared" si="2"/>
        <v>6.2994846134020159</v>
      </c>
    </row>
    <row r="170" spans="1:5" ht="81" customHeight="1" x14ac:dyDescent="0.25">
      <c r="A170" s="52" t="s">
        <v>700</v>
      </c>
      <c r="B170" s="43" t="s">
        <v>721</v>
      </c>
      <c r="C170" s="41">
        <v>1886598</v>
      </c>
      <c r="D170" s="41">
        <v>380846</v>
      </c>
      <c r="E170" s="20">
        <f t="shared" si="2"/>
        <v>20.18691846381688</v>
      </c>
    </row>
    <row r="171" spans="1:5" ht="90.75" x14ac:dyDescent="0.25">
      <c r="A171" s="52" t="s">
        <v>701</v>
      </c>
      <c r="B171" s="43" t="s">
        <v>722</v>
      </c>
      <c r="C171" s="41">
        <v>1886598</v>
      </c>
      <c r="D171" s="41">
        <v>380846</v>
      </c>
      <c r="E171" s="20">
        <f t="shared" si="2"/>
        <v>20.18691846381688</v>
      </c>
    </row>
    <row r="172" spans="1:5" ht="45.75" x14ac:dyDescent="0.25">
      <c r="A172" s="52" t="s">
        <v>653</v>
      </c>
      <c r="B172" s="43" t="s">
        <v>654</v>
      </c>
      <c r="C172" s="41">
        <v>5111073</v>
      </c>
      <c r="D172" s="41">
        <v>1031767</v>
      </c>
      <c r="E172" s="20">
        <f t="shared" si="2"/>
        <v>20.186896176204097</v>
      </c>
    </row>
    <row r="173" spans="1:5" ht="47.25" customHeight="1" x14ac:dyDescent="0.25">
      <c r="A173" s="52" t="s">
        <v>655</v>
      </c>
      <c r="B173" s="43" t="s">
        <v>656</v>
      </c>
      <c r="C173" s="41">
        <v>5111073</v>
      </c>
      <c r="D173" s="41">
        <v>1031767</v>
      </c>
      <c r="E173" s="20">
        <f t="shared" si="2"/>
        <v>20.186896176204097</v>
      </c>
    </row>
    <row r="174" spans="1:5" ht="68.25" x14ac:dyDescent="0.25">
      <c r="A174" s="52" t="s">
        <v>610</v>
      </c>
      <c r="B174" s="43" t="s">
        <v>129</v>
      </c>
      <c r="C174" s="41">
        <v>91095732</v>
      </c>
      <c r="D174" s="41">
        <v>17174100</v>
      </c>
      <c r="E174" s="20">
        <f t="shared" si="2"/>
        <v>18.852804212605701</v>
      </c>
    </row>
    <row r="175" spans="1:5" ht="69.75" customHeight="1" x14ac:dyDescent="0.25">
      <c r="A175" s="52" t="s">
        <v>611</v>
      </c>
      <c r="B175" s="43" t="s">
        <v>130</v>
      </c>
      <c r="C175" s="41">
        <v>91095732</v>
      </c>
      <c r="D175" s="41">
        <v>17174100</v>
      </c>
      <c r="E175" s="20">
        <f t="shared" si="2"/>
        <v>18.852804212605701</v>
      </c>
    </row>
    <row r="176" spans="1:5" x14ac:dyDescent="0.25">
      <c r="A176" s="52" t="s">
        <v>520</v>
      </c>
      <c r="B176" s="43" t="s">
        <v>131</v>
      </c>
      <c r="C176" s="41">
        <v>510284486.97000003</v>
      </c>
      <c r="D176" s="41">
        <v>19737958.57</v>
      </c>
      <c r="E176" s="20">
        <f t="shared" si="2"/>
        <v>3.8680302995690341</v>
      </c>
    </row>
    <row r="177" spans="1:5" ht="15.75" customHeight="1" x14ac:dyDescent="0.25">
      <c r="A177" s="52" t="s">
        <v>521</v>
      </c>
      <c r="B177" s="43" t="s">
        <v>132</v>
      </c>
      <c r="C177" s="41">
        <v>510284486.97000003</v>
      </c>
      <c r="D177" s="41">
        <v>19737958.57</v>
      </c>
      <c r="E177" s="20">
        <f t="shared" si="2"/>
        <v>3.8680302995690341</v>
      </c>
    </row>
    <row r="178" spans="1:5" x14ac:dyDescent="0.25">
      <c r="A178" s="54" t="s">
        <v>519</v>
      </c>
      <c r="B178" s="55" t="s">
        <v>133</v>
      </c>
      <c r="C178" s="53">
        <v>220892769.84</v>
      </c>
      <c r="D178" s="53">
        <v>444430.31</v>
      </c>
      <c r="E178" s="19">
        <f t="shared" si="2"/>
        <v>0.20119730959139845</v>
      </c>
    </row>
    <row r="179" spans="1:5" ht="23.25" x14ac:dyDescent="0.25">
      <c r="A179" s="52" t="s">
        <v>518</v>
      </c>
      <c r="B179" s="43" t="s">
        <v>134</v>
      </c>
      <c r="C179" s="41">
        <v>220892769.84</v>
      </c>
      <c r="D179" s="41">
        <v>444430.31</v>
      </c>
      <c r="E179" s="20">
        <f t="shared" si="2"/>
        <v>0.20119730959139845</v>
      </c>
    </row>
    <row r="180" spans="1:5" ht="34.5" x14ac:dyDescent="0.25">
      <c r="A180" s="52" t="s">
        <v>517</v>
      </c>
      <c r="B180" s="43" t="s">
        <v>135</v>
      </c>
      <c r="C180" s="41">
        <v>220892769.84</v>
      </c>
      <c r="D180" s="41">
        <v>444430.31</v>
      </c>
      <c r="E180" s="20">
        <f t="shared" si="2"/>
        <v>0.20119730959139845</v>
      </c>
    </row>
    <row r="181" spans="1:5" ht="39.75" customHeight="1" x14ac:dyDescent="0.25">
      <c r="A181" s="54" t="s">
        <v>516</v>
      </c>
      <c r="B181" s="55" t="s">
        <v>136</v>
      </c>
      <c r="C181" s="53" t="s">
        <v>2</v>
      </c>
      <c r="D181" s="53">
        <v>6440069.7000000002</v>
      </c>
      <c r="E181" s="19" t="s">
        <v>2</v>
      </c>
    </row>
    <row r="182" spans="1:5" ht="48.75" customHeight="1" x14ac:dyDescent="0.25">
      <c r="A182" s="52" t="s">
        <v>515</v>
      </c>
      <c r="B182" s="43" t="s">
        <v>137</v>
      </c>
      <c r="C182" s="41" t="s">
        <v>2</v>
      </c>
      <c r="D182" s="41">
        <v>6440069.7000000002</v>
      </c>
      <c r="E182" s="20" t="s">
        <v>2</v>
      </c>
    </row>
    <row r="183" spans="1:5" ht="45.75" x14ac:dyDescent="0.25">
      <c r="A183" s="52" t="s">
        <v>514</v>
      </c>
      <c r="B183" s="43" t="s">
        <v>138</v>
      </c>
      <c r="C183" s="41" t="s">
        <v>2</v>
      </c>
      <c r="D183" s="41">
        <v>6440069.7000000002</v>
      </c>
      <c r="E183" s="20" t="s">
        <v>2</v>
      </c>
    </row>
    <row r="184" spans="1:5" ht="26.25" customHeight="1" x14ac:dyDescent="0.25">
      <c r="A184" s="52" t="s">
        <v>612</v>
      </c>
      <c r="B184" s="43" t="s">
        <v>139</v>
      </c>
      <c r="C184" s="41" t="s">
        <v>2</v>
      </c>
      <c r="D184" s="41">
        <v>6440069.7000000002</v>
      </c>
      <c r="E184" s="20" t="s">
        <v>2</v>
      </c>
    </row>
    <row r="185" spans="1:5" ht="27" customHeight="1" x14ac:dyDescent="0.25">
      <c r="A185" s="52" t="s">
        <v>412</v>
      </c>
      <c r="B185" s="43" t="s">
        <v>140</v>
      </c>
      <c r="C185" s="41" t="s">
        <v>2</v>
      </c>
      <c r="D185" s="41">
        <v>6330378.3799999999</v>
      </c>
      <c r="E185" s="20" t="s">
        <v>2</v>
      </c>
    </row>
    <row r="186" spans="1:5" ht="23.25" x14ac:dyDescent="0.25">
      <c r="A186" s="52" t="s">
        <v>413</v>
      </c>
      <c r="B186" s="43" t="s">
        <v>141</v>
      </c>
      <c r="C186" s="41" t="s">
        <v>2</v>
      </c>
      <c r="D186" s="41">
        <v>109691.32</v>
      </c>
      <c r="E186" s="20" t="s">
        <v>2</v>
      </c>
    </row>
    <row r="187" spans="1:5" ht="23.25" x14ac:dyDescent="0.25">
      <c r="A187" s="54" t="s">
        <v>613</v>
      </c>
      <c r="B187" s="55" t="s">
        <v>142</v>
      </c>
      <c r="C187" s="53" t="s">
        <v>2</v>
      </c>
      <c r="D187" s="53">
        <v>-7740250.2999999998</v>
      </c>
      <c r="E187" s="19" t="s">
        <v>2</v>
      </c>
    </row>
    <row r="188" spans="1:5" ht="23.25" x14ac:dyDescent="0.25">
      <c r="A188" s="52" t="s">
        <v>414</v>
      </c>
      <c r="B188" s="43" t="s">
        <v>143</v>
      </c>
      <c r="C188" s="41" t="s">
        <v>2</v>
      </c>
      <c r="D188" s="41">
        <v>-7740250.2999999998</v>
      </c>
      <c r="E188" s="20" t="s">
        <v>2</v>
      </c>
    </row>
    <row r="189" spans="1:5" ht="36" customHeight="1" x14ac:dyDescent="0.25">
      <c r="A189" s="52" t="s">
        <v>702</v>
      </c>
      <c r="B189" s="43" t="s">
        <v>723</v>
      </c>
      <c r="C189" s="41" t="s">
        <v>2</v>
      </c>
      <c r="D189" s="41">
        <v>-2794651.48</v>
      </c>
      <c r="E189" s="20" t="s">
        <v>2</v>
      </c>
    </row>
    <row r="190" spans="1:5" ht="80.25" customHeight="1" x14ac:dyDescent="0.25">
      <c r="A190" s="52" t="s">
        <v>703</v>
      </c>
      <c r="B190" s="43" t="s">
        <v>724</v>
      </c>
      <c r="C190" s="41" t="s">
        <v>2</v>
      </c>
      <c r="D190" s="41">
        <v>-52337.02</v>
      </c>
      <c r="E190" s="20" t="s">
        <v>2</v>
      </c>
    </row>
    <row r="191" spans="1:5" ht="45.75" x14ac:dyDescent="0.25">
      <c r="A191" s="52" t="s">
        <v>704</v>
      </c>
      <c r="B191" s="43" t="s">
        <v>725</v>
      </c>
      <c r="C191" s="41" t="s">
        <v>2</v>
      </c>
      <c r="D191" s="41">
        <v>-87790.35</v>
      </c>
      <c r="E191" s="20" t="s">
        <v>2</v>
      </c>
    </row>
    <row r="192" spans="1:5" ht="68.25" x14ac:dyDescent="0.25">
      <c r="A192" s="52" t="s">
        <v>705</v>
      </c>
      <c r="B192" s="43" t="s">
        <v>726</v>
      </c>
      <c r="C192" s="41" t="s">
        <v>2</v>
      </c>
      <c r="D192" s="41">
        <v>-222460.56</v>
      </c>
      <c r="E192" s="20" t="s">
        <v>2</v>
      </c>
    </row>
    <row r="193" spans="1:5" ht="34.5" x14ac:dyDescent="0.25">
      <c r="A193" s="52" t="s">
        <v>415</v>
      </c>
      <c r="B193" s="43" t="s">
        <v>144</v>
      </c>
      <c r="C193" s="41" t="s">
        <v>2</v>
      </c>
      <c r="D193" s="41">
        <v>-4583010.8899999997</v>
      </c>
      <c r="E193" s="20" t="s">
        <v>2</v>
      </c>
    </row>
  </sheetData>
  <mergeCells count="3">
    <mergeCell ref="C2:E2"/>
    <mergeCell ref="A5:E5"/>
    <mergeCell ref="A7:E7"/>
  </mergeCells>
  <pageMargins left="0.98425196850393704" right="0.98425196850393704" top="0.59055118110236227" bottom="0.39370078740157483" header="0" footer="0"/>
  <pageSetup paperSize="9" scale="58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6"/>
  <sheetViews>
    <sheetView topLeftCell="A223" zoomScaleNormal="100" zoomScaleSheetLayoutView="100" workbookViewId="0">
      <selection activeCell="A256" sqref="A256"/>
    </sheetView>
  </sheetViews>
  <sheetFormatPr defaultRowHeight="15" x14ac:dyDescent="0.25"/>
  <cols>
    <col min="1" max="1" width="58.85546875" style="73" customWidth="1"/>
    <col min="2" max="2" width="22" style="73" customWidth="1"/>
    <col min="3" max="3" width="17.7109375" style="44" customWidth="1"/>
    <col min="4" max="4" width="17" style="44" customWidth="1"/>
    <col min="5" max="5" width="13.5703125" style="11" customWidth="1"/>
    <col min="6" max="16384" width="9.140625" style="1"/>
  </cols>
  <sheetData>
    <row r="1" spans="1:5" ht="7.5" customHeight="1" x14ac:dyDescent="0.25">
      <c r="A1" s="64"/>
      <c r="B1" s="65"/>
      <c r="C1" s="59"/>
      <c r="D1" s="59"/>
      <c r="E1" s="9"/>
    </row>
    <row r="2" spans="1:5" ht="14.1" customHeight="1" x14ac:dyDescent="0.25">
      <c r="A2" s="26" t="s">
        <v>145</v>
      </c>
      <c r="B2" s="26"/>
      <c r="C2" s="26"/>
      <c r="D2" s="26"/>
      <c r="E2" s="26"/>
    </row>
    <row r="3" spans="1:5" ht="12.95" customHeight="1" x14ac:dyDescent="0.25">
      <c r="A3" s="66"/>
      <c r="B3" s="66"/>
      <c r="C3" s="60"/>
      <c r="D3" s="61"/>
      <c r="E3" s="9"/>
    </row>
    <row r="4" spans="1:5" ht="38.25" x14ac:dyDescent="0.25">
      <c r="A4" s="21" t="s">
        <v>417</v>
      </c>
      <c r="B4" s="21" t="s">
        <v>488</v>
      </c>
      <c r="C4" s="7" t="s">
        <v>489</v>
      </c>
      <c r="D4" s="8" t="s">
        <v>490</v>
      </c>
      <c r="E4" s="5" t="s">
        <v>416</v>
      </c>
    </row>
    <row r="5" spans="1:5" x14ac:dyDescent="0.25">
      <c r="A5" s="67" t="s">
        <v>657</v>
      </c>
      <c r="B5" s="68" t="s">
        <v>1</v>
      </c>
      <c r="C5" s="74">
        <v>4132172705.5900002</v>
      </c>
      <c r="D5" s="74">
        <v>656816470.25</v>
      </c>
      <c r="E5" s="56">
        <f>D5*100/C5</f>
        <v>15.895184375073654</v>
      </c>
    </row>
    <row r="6" spans="1:5" ht="17.25" customHeight="1" x14ac:dyDescent="0.25">
      <c r="A6" s="69" t="s">
        <v>3</v>
      </c>
      <c r="B6" s="43"/>
      <c r="C6" s="43"/>
      <c r="D6" s="43"/>
      <c r="E6" s="57"/>
    </row>
    <row r="7" spans="1:5" ht="18.75" customHeight="1" x14ac:dyDescent="0.25">
      <c r="A7" s="54" t="s">
        <v>425</v>
      </c>
      <c r="B7" s="55" t="s">
        <v>146</v>
      </c>
      <c r="C7" s="53">
        <v>226978233.86000001</v>
      </c>
      <c r="D7" s="53">
        <v>45348844.969999999</v>
      </c>
      <c r="E7" s="56">
        <f t="shared" ref="E7:E70" si="0">D7*100/C7</f>
        <v>19.979380488955222</v>
      </c>
    </row>
    <row r="8" spans="1:5" ht="23.25" x14ac:dyDescent="0.25">
      <c r="A8" s="52" t="s">
        <v>426</v>
      </c>
      <c r="B8" s="43" t="s">
        <v>147</v>
      </c>
      <c r="C8" s="41">
        <v>4114481.56</v>
      </c>
      <c r="D8" s="41">
        <v>1042183.33</v>
      </c>
      <c r="E8" s="58">
        <f t="shared" si="0"/>
        <v>25.329639100387656</v>
      </c>
    </row>
    <row r="9" spans="1:5" ht="48.75" customHeight="1" x14ac:dyDescent="0.25">
      <c r="A9" s="52" t="s">
        <v>427</v>
      </c>
      <c r="B9" s="43" t="s">
        <v>148</v>
      </c>
      <c r="C9" s="41">
        <v>4114481.56</v>
      </c>
      <c r="D9" s="41">
        <v>1042183.33</v>
      </c>
      <c r="E9" s="58">
        <f t="shared" si="0"/>
        <v>25.329639100387656</v>
      </c>
    </row>
    <row r="10" spans="1:5" ht="27.75" customHeight="1" x14ac:dyDescent="0.25">
      <c r="A10" s="52" t="s">
        <v>428</v>
      </c>
      <c r="B10" s="43" t="s">
        <v>149</v>
      </c>
      <c r="C10" s="41">
        <v>4114481.56</v>
      </c>
      <c r="D10" s="41">
        <v>1042183.33</v>
      </c>
      <c r="E10" s="58">
        <f t="shared" si="0"/>
        <v>25.329639100387656</v>
      </c>
    </row>
    <row r="11" spans="1:5" x14ac:dyDescent="0.25">
      <c r="A11" s="52" t="s">
        <v>429</v>
      </c>
      <c r="B11" s="43" t="s">
        <v>150</v>
      </c>
      <c r="C11" s="41">
        <v>3090385.22</v>
      </c>
      <c r="D11" s="41">
        <v>717699.64</v>
      </c>
      <c r="E11" s="58">
        <f t="shared" si="0"/>
        <v>23.223630353758939</v>
      </c>
    </row>
    <row r="12" spans="1:5" ht="23.25" x14ac:dyDescent="0.25">
      <c r="A12" s="52" t="s">
        <v>432</v>
      </c>
      <c r="B12" s="43" t="s">
        <v>729</v>
      </c>
      <c r="C12" s="41">
        <v>290800</v>
      </c>
      <c r="D12" s="41">
        <v>103952</v>
      </c>
      <c r="E12" s="58">
        <f t="shared" si="0"/>
        <v>35.746905089408529</v>
      </c>
    </row>
    <row r="13" spans="1:5" ht="36.75" customHeight="1" x14ac:dyDescent="0.25">
      <c r="A13" s="52" t="s">
        <v>430</v>
      </c>
      <c r="B13" s="43" t="s">
        <v>151</v>
      </c>
      <c r="C13" s="41">
        <v>733296.34</v>
      </c>
      <c r="D13" s="41">
        <v>220531.69</v>
      </c>
      <c r="E13" s="58">
        <f t="shared" si="0"/>
        <v>30.074020279441189</v>
      </c>
    </row>
    <row r="14" spans="1:5" ht="34.5" x14ac:dyDescent="0.25">
      <c r="A14" s="52" t="s">
        <v>431</v>
      </c>
      <c r="B14" s="43" t="s">
        <v>152</v>
      </c>
      <c r="C14" s="41">
        <v>8743000</v>
      </c>
      <c r="D14" s="41">
        <v>1561482.67</v>
      </c>
      <c r="E14" s="58">
        <f t="shared" si="0"/>
        <v>17.85980407182889</v>
      </c>
    </row>
    <row r="15" spans="1:5" ht="45.75" x14ac:dyDescent="0.25">
      <c r="A15" s="52" t="s">
        <v>427</v>
      </c>
      <c r="B15" s="43" t="s">
        <v>153</v>
      </c>
      <c r="C15" s="41">
        <v>8488000</v>
      </c>
      <c r="D15" s="41">
        <v>1510226.5</v>
      </c>
      <c r="E15" s="58">
        <f t="shared" si="0"/>
        <v>17.792489396795474</v>
      </c>
    </row>
    <row r="16" spans="1:5" ht="23.25" x14ac:dyDescent="0.25">
      <c r="A16" s="52" t="s">
        <v>428</v>
      </c>
      <c r="B16" s="43" t="s">
        <v>154</v>
      </c>
      <c r="C16" s="41">
        <v>8488000</v>
      </c>
      <c r="D16" s="41">
        <v>1510226.5</v>
      </c>
      <c r="E16" s="58">
        <f t="shared" si="0"/>
        <v>17.792489396795474</v>
      </c>
    </row>
    <row r="17" spans="1:5" x14ac:dyDescent="0.25">
      <c r="A17" s="52" t="s">
        <v>429</v>
      </c>
      <c r="B17" s="43" t="s">
        <v>155</v>
      </c>
      <c r="C17" s="41">
        <v>5975422.4299999997</v>
      </c>
      <c r="D17" s="41">
        <v>1113910.75</v>
      </c>
      <c r="E17" s="58">
        <f t="shared" si="0"/>
        <v>18.641539791522323</v>
      </c>
    </row>
    <row r="18" spans="1:5" ht="25.5" customHeight="1" x14ac:dyDescent="0.25">
      <c r="A18" s="52" t="s">
        <v>432</v>
      </c>
      <c r="B18" s="43" t="s">
        <v>156</v>
      </c>
      <c r="C18" s="41">
        <v>75000</v>
      </c>
      <c r="D18" s="41">
        <v>22100</v>
      </c>
      <c r="E18" s="58">
        <f t="shared" si="0"/>
        <v>29.466666666666665</v>
      </c>
    </row>
    <row r="19" spans="1:5" ht="23.25" x14ac:dyDescent="0.25">
      <c r="A19" s="52" t="s">
        <v>614</v>
      </c>
      <c r="B19" s="43" t="s">
        <v>157</v>
      </c>
      <c r="C19" s="41">
        <v>633000</v>
      </c>
      <c r="D19" s="41">
        <v>106220</v>
      </c>
      <c r="E19" s="58">
        <f t="shared" si="0"/>
        <v>16.780410742496052</v>
      </c>
    </row>
    <row r="20" spans="1:5" ht="34.5" x14ac:dyDescent="0.25">
      <c r="A20" s="52" t="s">
        <v>430</v>
      </c>
      <c r="B20" s="43" t="s">
        <v>158</v>
      </c>
      <c r="C20" s="41">
        <v>1804577.57</v>
      </c>
      <c r="D20" s="41">
        <v>267995.75</v>
      </c>
      <c r="E20" s="58">
        <f t="shared" si="0"/>
        <v>14.850885573181539</v>
      </c>
    </row>
    <row r="21" spans="1:5" ht="25.5" customHeight="1" x14ac:dyDescent="0.25">
      <c r="A21" s="52" t="s">
        <v>435</v>
      </c>
      <c r="B21" s="43" t="s">
        <v>159</v>
      </c>
      <c r="C21" s="41">
        <v>255000</v>
      </c>
      <c r="D21" s="41">
        <v>51256.17</v>
      </c>
      <c r="E21" s="58">
        <f t="shared" si="0"/>
        <v>20.100458823529411</v>
      </c>
    </row>
    <row r="22" spans="1:5" ht="23.25" x14ac:dyDescent="0.25">
      <c r="A22" s="52" t="s">
        <v>433</v>
      </c>
      <c r="B22" s="43" t="s">
        <v>160</v>
      </c>
      <c r="C22" s="41">
        <v>255000</v>
      </c>
      <c r="D22" s="41">
        <v>51256.17</v>
      </c>
      <c r="E22" s="58">
        <f t="shared" si="0"/>
        <v>20.100458823529411</v>
      </c>
    </row>
    <row r="23" spans="1:5" x14ac:dyDescent="0.25">
      <c r="A23" s="52" t="s">
        <v>434</v>
      </c>
      <c r="B23" s="43" t="s">
        <v>161</v>
      </c>
      <c r="C23" s="41">
        <v>255000</v>
      </c>
      <c r="D23" s="41">
        <v>51256.17</v>
      </c>
      <c r="E23" s="58">
        <f t="shared" si="0"/>
        <v>20.100458823529411</v>
      </c>
    </row>
    <row r="24" spans="1:5" ht="34.5" x14ac:dyDescent="0.25">
      <c r="A24" s="52" t="s">
        <v>672</v>
      </c>
      <c r="B24" s="43" t="s">
        <v>162</v>
      </c>
      <c r="C24" s="41">
        <v>102665327.03</v>
      </c>
      <c r="D24" s="41">
        <v>20591394.350000001</v>
      </c>
      <c r="E24" s="58">
        <f t="shared" si="0"/>
        <v>20.056814647834276</v>
      </c>
    </row>
    <row r="25" spans="1:5" ht="45.75" x14ac:dyDescent="0.25">
      <c r="A25" s="52" t="s">
        <v>427</v>
      </c>
      <c r="B25" s="43" t="s">
        <v>163</v>
      </c>
      <c r="C25" s="41">
        <v>94409464.349999994</v>
      </c>
      <c r="D25" s="41">
        <v>19245421.960000001</v>
      </c>
      <c r="E25" s="58">
        <f t="shared" si="0"/>
        <v>20.385055770099815</v>
      </c>
    </row>
    <row r="26" spans="1:5" ht="23.25" x14ac:dyDescent="0.25">
      <c r="A26" s="52" t="s">
        <v>428</v>
      </c>
      <c r="B26" s="43" t="s">
        <v>164</v>
      </c>
      <c r="C26" s="41">
        <v>94409464.349999994</v>
      </c>
      <c r="D26" s="41">
        <v>19245421.960000001</v>
      </c>
      <c r="E26" s="58">
        <f t="shared" si="0"/>
        <v>20.385055770099815</v>
      </c>
    </row>
    <row r="27" spans="1:5" x14ac:dyDescent="0.25">
      <c r="A27" s="52" t="s">
        <v>429</v>
      </c>
      <c r="B27" s="43" t="s">
        <v>165</v>
      </c>
      <c r="C27" s="41">
        <v>72480306.950000003</v>
      </c>
      <c r="D27" s="41">
        <v>14067132.560000001</v>
      </c>
      <c r="E27" s="58">
        <f t="shared" si="0"/>
        <v>19.408213281580203</v>
      </c>
    </row>
    <row r="28" spans="1:5" ht="23.25" x14ac:dyDescent="0.25">
      <c r="A28" s="52" t="s">
        <v>432</v>
      </c>
      <c r="B28" s="43" t="s">
        <v>166</v>
      </c>
      <c r="C28" s="41">
        <v>35200</v>
      </c>
      <c r="D28" s="41">
        <v>16674.189999999999</v>
      </c>
      <c r="E28" s="58">
        <f t="shared" si="0"/>
        <v>47.369857954545445</v>
      </c>
    </row>
    <row r="29" spans="1:5" ht="34.5" x14ac:dyDescent="0.25">
      <c r="A29" s="52" t="s">
        <v>430</v>
      </c>
      <c r="B29" s="43" t="s">
        <v>167</v>
      </c>
      <c r="C29" s="41">
        <v>21893957.399999999</v>
      </c>
      <c r="D29" s="41">
        <v>5161615.21</v>
      </c>
      <c r="E29" s="58">
        <f t="shared" si="0"/>
        <v>23.575524130690052</v>
      </c>
    </row>
    <row r="30" spans="1:5" ht="23.25" x14ac:dyDescent="0.25">
      <c r="A30" s="52" t="s">
        <v>435</v>
      </c>
      <c r="B30" s="43" t="s">
        <v>168</v>
      </c>
      <c r="C30" s="41">
        <v>7935124.1299999999</v>
      </c>
      <c r="D30" s="41">
        <v>1212217.7</v>
      </c>
      <c r="E30" s="58">
        <f t="shared" si="0"/>
        <v>15.27660664332922</v>
      </c>
    </row>
    <row r="31" spans="1:5" ht="23.25" x14ac:dyDescent="0.25">
      <c r="A31" s="52" t="s">
        <v>433</v>
      </c>
      <c r="B31" s="43" t="s">
        <v>169</v>
      </c>
      <c r="C31" s="41">
        <v>7935124.1299999999</v>
      </c>
      <c r="D31" s="41">
        <v>1212217.7</v>
      </c>
      <c r="E31" s="58">
        <f t="shared" si="0"/>
        <v>15.27660664332922</v>
      </c>
    </row>
    <row r="32" spans="1:5" x14ac:dyDescent="0.25">
      <c r="A32" s="52" t="s">
        <v>434</v>
      </c>
      <c r="B32" s="43" t="s">
        <v>170</v>
      </c>
      <c r="C32" s="41">
        <v>5055248.1500000004</v>
      </c>
      <c r="D32" s="41">
        <v>432492.59</v>
      </c>
      <c r="E32" s="58">
        <f t="shared" si="0"/>
        <v>8.5553186939003183</v>
      </c>
    </row>
    <row r="33" spans="1:5" x14ac:dyDescent="0.25">
      <c r="A33" s="52" t="s">
        <v>460</v>
      </c>
      <c r="B33" s="43" t="s">
        <v>171</v>
      </c>
      <c r="C33" s="41">
        <v>2879875.98</v>
      </c>
      <c r="D33" s="41">
        <v>779725.11</v>
      </c>
      <c r="E33" s="58">
        <f t="shared" si="0"/>
        <v>27.074954456892968</v>
      </c>
    </row>
    <row r="34" spans="1:5" x14ac:dyDescent="0.25">
      <c r="A34" s="52" t="s">
        <v>453</v>
      </c>
      <c r="B34" s="43" t="s">
        <v>172</v>
      </c>
      <c r="C34" s="41">
        <v>320738.55</v>
      </c>
      <c r="D34" s="41">
        <v>133754.69</v>
      </c>
      <c r="E34" s="58">
        <f t="shared" si="0"/>
        <v>41.702093496400728</v>
      </c>
    </row>
    <row r="35" spans="1:5" x14ac:dyDescent="0.25">
      <c r="A35" s="52" t="s">
        <v>459</v>
      </c>
      <c r="B35" s="43" t="s">
        <v>173</v>
      </c>
      <c r="C35" s="41">
        <v>320738.55</v>
      </c>
      <c r="D35" s="41">
        <v>133754.69</v>
      </c>
      <c r="E35" s="58">
        <f t="shared" si="0"/>
        <v>41.702093496400728</v>
      </c>
    </row>
    <row r="36" spans="1:5" x14ac:dyDescent="0.25">
      <c r="A36" s="52" t="s">
        <v>458</v>
      </c>
      <c r="B36" s="43" t="s">
        <v>174</v>
      </c>
      <c r="C36" s="41">
        <v>317500</v>
      </c>
      <c r="D36" s="41">
        <v>130550</v>
      </c>
      <c r="E36" s="58">
        <f t="shared" si="0"/>
        <v>41.118110236220474</v>
      </c>
    </row>
    <row r="37" spans="1:5" x14ac:dyDescent="0.25">
      <c r="A37" s="52" t="s">
        <v>456</v>
      </c>
      <c r="B37" s="43" t="s">
        <v>175</v>
      </c>
      <c r="C37" s="41">
        <v>3238.55</v>
      </c>
      <c r="D37" s="41">
        <v>3204.69</v>
      </c>
      <c r="E37" s="58">
        <f t="shared" si="0"/>
        <v>98.954470364823763</v>
      </c>
    </row>
    <row r="38" spans="1:5" x14ac:dyDescent="0.25">
      <c r="A38" s="52" t="s">
        <v>487</v>
      </c>
      <c r="B38" s="43" t="s">
        <v>176</v>
      </c>
      <c r="C38" s="41">
        <v>20000</v>
      </c>
      <c r="D38" s="41" t="s">
        <v>2</v>
      </c>
      <c r="E38" s="58" t="s">
        <v>2</v>
      </c>
    </row>
    <row r="39" spans="1:5" ht="23.25" x14ac:dyDescent="0.25">
      <c r="A39" s="52" t="s">
        <v>435</v>
      </c>
      <c r="B39" s="43" t="s">
        <v>177</v>
      </c>
      <c r="C39" s="41">
        <v>20000</v>
      </c>
      <c r="D39" s="41" t="s">
        <v>2</v>
      </c>
      <c r="E39" s="58" t="s">
        <v>2</v>
      </c>
    </row>
    <row r="40" spans="1:5" ht="23.25" x14ac:dyDescent="0.25">
      <c r="A40" s="52" t="s">
        <v>433</v>
      </c>
      <c r="B40" s="43" t="s">
        <v>178</v>
      </c>
      <c r="C40" s="41">
        <v>20000</v>
      </c>
      <c r="D40" s="41" t="s">
        <v>2</v>
      </c>
      <c r="E40" s="58" t="s">
        <v>2</v>
      </c>
    </row>
    <row r="41" spans="1:5" x14ac:dyDescent="0.25">
      <c r="A41" s="52" t="s">
        <v>434</v>
      </c>
      <c r="B41" s="43" t="s">
        <v>179</v>
      </c>
      <c r="C41" s="41">
        <v>20000</v>
      </c>
      <c r="D41" s="41" t="s">
        <v>2</v>
      </c>
      <c r="E41" s="58" t="s">
        <v>2</v>
      </c>
    </row>
    <row r="42" spans="1:5" ht="25.5" customHeight="1" x14ac:dyDescent="0.25">
      <c r="A42" s="52" t="s">
        <v>486</v>
      </c>
      <c r="B42" s="43" t="s">
        <v>180</v>
      </c>
      <c r="C42" s="41">
        <v>12079792.77</v>
      </c>
      <c r="D42" s="41">
        <v>2734730.61</v>
      </c>
      <c r="E42" s="58">
        <f t="shared" si="0"/>
        <v>22.638886792757457</v>
      </c>
    </row>
    <row r="43" spans="1:5" ht="45.75" x14ac:dyDescent="0.25">
      <c r="A43" s="52" t="s">
        <v>427</v>
      </c>
      <c r="B43" s="43" t="s">
        <v>181</v>
      </c>
      <c r="C43" s="41">
        <v>11778792.77</v>
      </c>
      <c r="D43" s="41">
        <v>2707982.05</v>
      </c>
      <c r="E43" s="58">
        <f t="shared" si="0"/>
        <v>22.990319151357308</v>
      </c>
    </row>
    <row r="44" spans="1:5" ht="24" customHeight="1" x14ac:dyDescent="0.25">
      <c r="A44" s="52" t="s">
        <v>428</v>
      </c>
      <c r="B44" s="43" t="s">
        <v>182</v>
      </c>
      <c r="C44" s="41">
        <v>11778792.77</v>
      </c>
      <c r="D44" s="41">
        <v>2707982.05</v>
      </c>
      <c r="E44" s="58">
        <f t="shared" si="0"/>
        <v>22.990319151357308</v>
      </c>
    </row>
    <row r="45" spans="1:5" x14ac:dyDescent="0.25">
      <c r="A45" s="52" t="s">
        <v>429</v>
      </c>
      <c r="B45" s="43" t="s">
        <v>183</v>
      </c>
      <c r="C45" s="41">
        <v>9046691.8399999999</v>
      </c>
      <c r="D45" s="41">
        <v>1969326</v>
      </c>
      <c r="E45" s="58">
        <f t="shared" si="0"/>
        <v>21.768465587526855</v>
      </c>
    </row>
    <row r="46" spans="1:5" ht="34.5" x14ac:dyDescent="0.25">
      <c r="A46" s="52" t="s">
        <v>430</v>
      </c>
      <c r="B46" s="43" t="s">
        <v>184</v>
      </c>
      <c r="C46" s="41">
        <v>2732100.93</v>
      </c>
      <c r="D46" s="41">
        <v>738656.05</v>
      </c>
      <c r="E46" s="58">
        <f t="shared" si="0"/>
        <v>27.03619188768403</v>
      </c>
    </row>
    <row r="47" spans="1:5" ht="23.25" x14ac:dyDescent="0.25">
      <c r="A47" s="52" t="s">
        <v>435</v>
      </c>
      <c r="B47" s="43" t="s">
        <v>185</v>
      </c>
      <c r="C47" s="41">
        <v>301000</v>
      </c>
      <c r="D47" s="41">
        <v>26748.560000000001</v>
      </c>
      <c r="E47" s="58">
        <f t="shared" si="0"/>
        <v>8.8865647840531565</v>
      </c>
    </row>
    <row r="48" spans="1:5" ht="23.25" x14ac:dyDescent="0.25">
      <c r="A48" s="52" t="s">
        <v>433</v>
      </c>
      <c r="B48" s="43" t="s">
        <v>186</v>
      </c>
      <c r="C48" s="41">
        <v>301000</v>
      </c>
      <c r="D48" s="41">
        <v>26748.560000000001</v>
      </c>
      <c r="E48" s="58">
        <f t="shared" si="0"/>
        <v>8.8865647840531565</v>
      </c>
    </row>
    <row r="49" spans="1:5" x14ac:dyDescent="0.25">
      <c r="A49" s="52" t="s">
        <v>434</v>
      </c>
      <c r="B49" s="43" t="s">
        <v>187</v>
      </c>
      <c r="C49" s="41">
        <v>301000</v>
      </c>
      <c r="D49" s="41">
        <v>26748.560000000001</v>
      </c>
      <c r="E49" s="58">
        <f t="shared" si="0"/>
        <v>8.8865647840531565</v>
      </c>
    </row>
    <row r="50" spans="1:5" x14ac:dyDescent="0.25">
      <c r="A50" s="52" t="s">
        <v>485</v>
      </c>
      <c r="B50" s="43" t="s">
        <v>188</v>
      </c>
      <c r="C50" s="41">
        <v>99355632.5</v>
      </c>
      <c r="D50" s="41">
        <v>19419054.010000002</v>
      </c>
      <c r="E50" s="58">
        <f t="shared" si="0"/>
        <v>19.544995609584593</v>
      </c>
    </row>
    <row r="51" spans="1:5" ht="45.75" x14ac:dyDescent="0.25">
      <c r="A51" s="52" t="s">
        <v>427</v>
      </c>
      <c r="B51" s="43" t="s">
        <v>189</v>
      </c>
      <c r="C51" s="41">
        <v>48928531.530000001</v>
      </c>
      <c r="D51" s="41">
        <v>12410944.33</v>
      </c>
      <c r="E51" s="58">
        <f t="shared" si="0"/>
        <v>25.365454351292687</v>
      </c>
    </row>
    <row r="52" spans="1:5" x14ac:dyDescent="0.25">
      <c r="A52" s="52" t="s">
        <v>463</v>
      </c>
      <c r="B52" s="43" t="s">
        <v>190</v>
      </c>
      <c r="C52" s="41">
        <v>48430000</v>
      </c>
      <c r="D52" s="41">
        <v>12335355.42</v>
      </c>
      <c r="E52" s="58">
        <f t="shared" si="0"/>
        <v>25.470484038818913</v>
      </c>
    </row>
    <row r="53" spans="1:5" x14ac:dyDescent="0.25">
      <c r="A53" s="52" t="s">
        <v>462</v>
      </c>
      <c r="B53" s="43" t="s">
        <v>191</v>
      </c>
      <c r="C53" s="41">
        <v>37212818.729999997</v>
      </c>
      <c r="D53" s="41">
        <v>8898878.7899999991</v>
      </c>
      <c r="E53" s="58">
        <f t="shared" si="0"/>
        <v>23.913476844004716</v>
      </c>
    </row>
    <row r="54" spans="1:5" ht="23.25" x14ac:dyDescent="0.25">
      <c r="A54" s="52" t="s">
        <v>461</v>
      </c>
      <c r="B54" s="43" t="s">
        <v>192</v>
      </c>
      <c r="C54" s="41">
        <v>11217181.27</v>
      </c>
      <c r="D54" s="41">
        <v>3436476.63</v>
      </c>
      <c r="E54" s="58">
        <f t="shared" si="0"/>
        <v>30.635830404120767</v>
      </c>
    </row>
    <row r="55" spans="1:5" ht="23.25" x14ac:dyDescent="0.25">
      <c r="A55" s="52" t="s">
        <v>428</v>
      </c>
      <c r="B55" s="43" t="s">
        <v>624</v>
      </c>
      <c r="C55" s="41">
        <v>498531.53</v>
      </c>
      <c r="D55" s="41">
        <v>75588.91</v>
      </c>
      <c r="E55" s="58">
        <f t="shared" si="0"/>
        <v>15.162312802963536</v>
      </c>
    </row>
    <row r="56" spans="1:5" x14ac:dyDescent="0.25">
      <c r="A56" s="52" t="s">
        <v>429</v>
      </c>
      <c r="B56" s="43" t="s">
        <v>625</v>
      </c>
      <c r="C56" s="41">
        <v>382896.72</v>
      </c>
      <c r="D56" s="41">
        <v>58056</v>
      </c>
      <c r="E56" s="58">
        <f t="shared" si="0"/>
        <v>15.162313221173585</v>
      </c>
    </row>
    <row r="57" spans="1:5" ht="34.5" x14ac:dyDescent="0.25">
      <c r="A57" s="52" t="s">
        <v>430</v>
      </c>
      <c r="B57" s="43" t="s">
        <v>626</v>
      </c>
      <c r="C57" s="41">
        <v>115634.81</v>
      </c>
      <c r="D57" s="41">
        <v>17532.91</v>
      </c>
      <c r="E57" s="58">
        <f t="shared" si="0"/>
        <v>15.162311418162057</v>
      </c>
    </row>
    <row r="58" spans="1:5" ht="23.25" x14ac:dyDescent="0.25">
      <c r="A58" s="52" t="s">
        <v>435</v>
      </c>
      <c r="B58" s="43" t="s">
        <v>193</v>
      </c>
      <c r="C58" s="41">
        <v>8939279.5399999991</v>
      </c>
      <c r="D58" s="41">
        <v>1045356.36</v>
      </c>
      <c r="E58" s="58">
        <f t="shared" si="0"/>
        <v>11.693966558741266</v>
      </c>
    </row>
    <row r="59" spans="1:5" ht="23.25" x14ac:dyDescent="0.25">
      <c r="A59" s="52" t="s">
        <v>433</v>
      </c>
      <c r="B59" s="43" t="s">
        <v>194</v>
      </c>
      <c r="C59" s="41">
        <v>8939279.5399999991</v>
      </c>
      <c r="D59" s="41">
        <v>1045356.36</v>
      </c>
      <c r="E59" s="58">
        <f t="shared" si="0"/>
        <v>11.693966558741266</v>
      </c>
    </row>
    <row r="60" spans="1:5" x14ac:dyDescent="0.25">
      <c r="A60" s="52" t="s">
        <v>434</v>
      </c>
      <c r="B60" s="43" t="s">
        <v>195</v>
      </c>
      <c r="C60" s="41">
        <v>7799577.3600000003</v>
      </c>
      <c r="D60" s="41">
        <v>553455.76</v>
      </c>
      <c r="E60" s="58">
        <f t="shared" si="0"/>
        <v>7.0959711591347041</v>
      </c>
    </row>
    <row r="61" spans="1:5" x14ac:dyDescent="0.25">
      <c r="A61" s="52" t="s">
        <v>460</v>
      </c>
      <c r="B61" s="43" t="s">
        <v>196</v>
      </c>
      <c r="C61" s="41">
        <v>1139702.18</v>
      </c>
      <c r="D61" s="41">
        <v>491900.6</v>
      </c>
      <c r="E61" s="58">
        <f t="shared" si="0"/>
        <v>43.160450917098359</v>
      </c>
    </row>
    <row r="62" spans="1:5" x14ac:dyDescent="0.25">
      <c r="A62" s="52" t="s">
        <v>436</v>
      </c>
      <c r="B62" s="43" t="s">
        <v>730</v>
      </c>
      <c r="C62" s="41">
        <v>184000</v>
      </c>
      <c r="D62" s="41" t="s">
        <v>2</v>
      </c>
      <c r="E62" s="58" t="s">
        <v>2</v>
      </c>
    </row>
    <row r="63" spans="1:5" x14ac:dyDescent="0.25">
      <c r="A63" s="52" t="s">
        <v>727</v>
      </c>
      <c r="B63" s="43" t="s">
        <v>731</v>
      </c>
      <c r="C63" s="41">
        <v>184000</v>
      </c>
      <c r="D63" s="41" t="s">
        <v>2</v>
      </c>
      <c r="E63" s="58" t="s">
        <v>2</v>
      </c>
    </row>
    <row r="64" spans="1:5" ht="24" customHeight="1" x14ac:dyDescent="0.25">
      <c r="A64" s="52" t="s">
        <v>444</v>
      </c>
      <c r="B64" s="43" t="s">
        <v>197</v>
      </c>
      <c r="C64" s="41">
        <v>16687841.41</v>
      </c>
      <c r="D64" s="41">
        <v>4623730.57</v>
      </c>
      <c r="E64" s="58">
        <f t="shared" si="0"/>
        <v>27.707181872122071</v>
      </c>
    </row>
    <row r="65" spans="1:5" x14ac:dyDescent="0.25">
      <c r="A65" s="52" t="s">
        <v>450</v>
      </c>
      <c r="B65" s="43" t="s">
        <v>198</v>
      </c>
      <c r="C65" s="41">
        <v>15149848.550000001</v>
      </c>
      <c r="D65" s="41">
        <v>3458257.96</v>
      </c>
      <c r="E65" s="58">
        <f t="shared" si="0"/>
        <v>22.827013409318866</v>
      </c>
    </row>
    <row r="66" spans="1:5" ht="34.5" x14ac:dyDescent="0.25">
      <c r="A66" s="52" t="s">
        <v>455</v>
      </c>
      <c r="B66" s="43" t="s">
        <v>199</v>
      </c>
      <c r="C66" s="41">
        <v>15120394</v>
      </c>
      <c r="D66" s="41">
        <v>3433057.41</v>
      </c>
      <c r="E66" s="58">
        <f t="shared" si="0"/>
        <v>22.704814504172312</v>
      </c>
    </row>
    <row r="67" spans="1:5" x14ac:dyDescent="0.25">
      <c r="A67" s="52" t="s">
        <v>454</v>
      </c>
      <c r="B67" s="43" t="s">
        <v>200</v>
      </c>
      <c r="C67" s="41">
        <v>29454.55</v>
      </c>
      <c r="D67" s="41">
        <v>25200.55</v>
      </c>
      <c r="E67" s="58">
        <f t="shared" si="0"/>
        <v>85.557409636202223</v>
      </c>
    </row>
    <row r="68" spans="1:5" x14ac:dyDescent="0.25">
      <c r="A68" s="52" t="s">
        <v>443</v>
      </c>
      <c r="B68" s="43" t="s">
        <v>627</v>
      </c>
      <c r="C68" s="41">
        <v>1537992.86</v>
      </c>
      <c r="D68" s="41">
        <v>1165472.6100000001</v>
      </c>
      <c r="E68" s="58">
        <f t="shared" si="0"/>
        <v>75.7788049809282</v>
      </c>
    </row>
    <row r="69" spans="1:5" x14ac:dyDescent="0.25">
      <c r="A69" s="52" t="s">
        <v>442</v>
      </c>
      <c r="B69" s="43" t="s">
        <v>628</v>
      </c>
      <c r="C69" s="41">
        <v>1537992.86</v>
      </c>
      <c r="D69" s="41">
        <v>1165472.6100000001</v>
      </c>
      <c r="E69" s="58">
        <f t="shared" si="0"/>
        <v>75.7788049809282</v>
      </c>
    </row>
    <row r="70" spans="1:5" x14ac:dyDescent="0.25">
      <c r="A70" s="52" t="s">
        <v>453</v>
      </c>
      <c r="B70" s="43" t="s">
        <v>201</v>
      </c>
      <c r="C70" s="41">
        <v>24615980.02</v>
      </c>
      <c r="D70" s="41">
        <v>1339022.75</v>
      </c>
      <c r="E70" s="58">
        <f t="shared" si="0"/>
        <v>5.4396483459609177</v>
      </c>
    </row>
    <row r="71" spans="1:5" ht="34.5" x14ac:dyDescent="0.25">
      <c r="A71" s="52" t="s">
        <v>452</v>
      </c>
      <c r="B71" s="43" t="s">
        <v>202</v>
      </c>
      <c r="C71" s="41">
        <v>1520000</v>
      </c>
      <c r="D71" s="41">
        <v>839000</v>
      </c>
      <c r="E71" s="58">
        <f t="shared" ref="E71:E134" si="1">D71*100/C71</f>
        <v>55.19736842105263</v>
      </c>
    </row>
    <row r="72" spans="1:5" ht="34.5" x14ac:dyDescent="0.25">
      <c r="A72" s="52" t="s">
        <v>471</v>
      </c>
      <c r="B72" s="43" t="s">
        <v>203</v>
      </c>
      <c r="C72" s="41">
        <v>1520000</v>
      </c>
      <c r="D72" s="41">
        <v>839000</v>
      </c>
      <c r="E72" s="58">
        <f t="shared" si="1"/>
        <v>55.19736842105263</v>
      </c>
    </row>
    <row r="73" spans="1:5" x14ac:dyDescent="0.25">
      <c r="A73" s="52" t="s">
        <v>544</v>
      </c>
      <c r="B73" s="43" t="s">
        <v>539</v>
      </c>
      <c r="C73" s="41">
        <v>37259.75</v>
      </c>
      <c r="D73" s="41">
        <v>37259.75</v>
      </c>
      <c r="E73" s="58">
        <f t="shared" si="1"/>
        <v>100</v>
      </c>
    </row>
    <row r="74" spans="1:5" ht="23.25" x14ac:dyDescent="0.25">
      <c r="A74" s="52" t="s">
        <v>545</v>
      </c>
      <c r="B74" s="43" t="s">
        <v>540</v>
      </c>
      <c r="C74" s="41">
        <v>37259.75</v>
      </c>
      <c r="D74" s="41">
        <v>37259.75</v>
      </c>
      <c r="E74" s="58">
        <f t="shared" si="1"/>
        <v>100</v>
      </c>
    </row>
    <row r="75" spans="1:5" x14ac:dyDescent="0.25">
      <c r="A75" s="52" t="s">
        <v>459</v>
      </c>
      <c r="B75" s="43" t="s">
        <v>204</v>
      </c>
      <c r="C75" s="41">
        <v>923500</v>
      </c>
      <c r="D75" s="41">
        <v>462763</v>
      </c>
      <c r="E75" s="58">
        <f t="shared" si="1"/>
        <v>50.109691391445587</v>
      </c>
    </row>
    <row r="76" spans="1:5" x14ac:dyDescent="0.25">
      <c r="A76" s="52" t="s">
        <v>458</v>
      </c>
      <c r="B76" s="43" t="s">
        <v>205</v>
      </c>
      <c r="C76" s="41">
        <v>617500</v>
      </c>
      <c r="D76" s="41">
        <v>212487</v>
      </c>
      <c r="E76" s="58">
        <f t="shared" si="1"/>
        <v>34.410850202429152</v>
      </c>
    </row>
    <row r="77" spans="1:5" x14ac:dyDescent="0.25">
      <c r="A77" s="52" t="s">
        <v>457</v>
      </c>
      <c r="B77" s="43" t="s">
        <v>206</v>
      </c>
      <c r="C77" s="41">
        <v>1000</v>
      </c>
      <c r="D77" s="41">
        <v>276</v>
      </c>
      <c r="E77" s="58">
        <f t="shared" si="1"/>
        <v>27.6</v>
      </c>
    </row>
    <row r="78" spans="1:5" x14ac:dyDescent="0.25">
      <c r="A78" s="52" t="s">
        <v>456</v>
      </c>
      <c r="B78" s="43" t="s">
        <v>207</v>
      </c>
      <c r="C78" s="41">
        <v>305000</v>
      </c>
      <c r="D78" s="41">
        <v>250000</v>
      </c>
      <c r="E78" s="58">
        <f t="shared" si="1"/>
        <v>81.967213114754102</v>
      </c>
    </row>
    <row r="79" spans="1:5" x14ac:dyDescent="0.25">
      <c r="A79" s="52" t="s">
        <v>484</v>
      </c>
      <c r="B79" s="43" t="s">
        <v>208</v>
      </c>
      <c r="C79" s="41">
        <v>22135220.27</v>
      </c>
      <c r="D79" s="41" t="s">
        <v>2</v>
      </c>
      <c r="E79" s="58" t="s">
        <v>2</v>
      </c>
    </row>
    <row r="80" spans="1:5" ht="23.25" x14ac:dyDescent="0.25">
      <c r="A80" s="54" t="s">
        <v>483</v>
      </c>
      <c r="B80" s="55" t="s">
        <v>209</v>
      </c>
      <c r="C80" s="53">
        <v>6111246</v>
      </c>
      <c r="D80" s="53">
        <v>804859</v>
      </c>
      <c r="E80" s="56">
        <f t="shared" si="1"/>
        <v>13.170129299327829</v>
      </c>
    </row>
    <row r="81" spans="1:5" x14ac:dyDescent="0.25">
      <c r="A81" s="52" t="s">
        <v>482</v>
      </c>
      <c r="B81" s="43" t="s">
        <v>210</v>
      </c>
      <c r="C81" s="41">
        <v>1626300</v>
      </c>
      <c r="D81" s="41">
        <v>262000</v>
      </c>
      <c r="E81" s="58">
        <f t="shared" si="1"/>
        <v>16.110188772059274</v>
      </c>
    </row>
    <row r="82" spans="1:5" ht="23.25" x14ac:dyDescent="0.25">
      <c r="A82" s="52" t="s">
        <v>435</v>
      </c>
      <c r="B82" s="43" t="s">
        <v>541</v>
      </c>
      <c r="C82" s="41">
        <v>1000</v>
      </c>
      <c r="D82" s="41" t="s">
        <v>2</v>
      </c>
      <c r="E82" s="58" t="s">
        <v>2</v>
      </c>
    </row>
    <row r="83" spans="1:5" ht="23.25" x14ac:dyDescent="0.25">
      <c r="A83" s="52" t="s">
        <v>433</v>
      </c>
      <c r="B83" s="43" t="s">
        <v>542</v>
      </c>
      <c r="C83" s="41">
        <v>1000</v>
      </c>
      <c r="D83" s="41" t="s">
        <v>2</v>
      </c>
      <c r="E83" s="58" t="s">
        <v>2</v>
      </c>
    </row>
    <row r="84" spans="1:5" x14ac:dyDescent="0.25">
      <c r="A84" s="52" t="s">
        <v>434</v>
      </c>
      <c r="B84" s="43" t="s">
        <v>543</v>
      </c>
      <c r="C84" s="41">
        <v>1000</v>
      </c>
      <c r="D84" s="41" t="s">
        <v>2</v>
      </c>
      <c r="E84" s="58" t="s">
        <v>2</v>
      </c>
    </row>
    <row r="85" spans="1:5" ht="23.25" x14ac:dyDescent="0.25">
      <c r="A85" s="52" t="s">
        <v>444</v>
      </c>
      <c r="B85" s="43" t="s">
        <v>211</v>
      </c>
      <c r="C85" s="41">
        <v>1625300</v>
      </c>
      <c r="D85" s="41">
        <v>262000</v>
      </c>
      <c r="E85" s="58">
        <f t="shared" si="1"/>
        <v>16.12010090444841</v>
      </c>
    </row>
    <row r="86" spans="1:5" x14ac:dyDescent="0.25">
      <c r="A86" s="52" t="s">
        <v>450</v>
      </c>
      <c r="B86" s="43" t="s">
        <v>212</v>
      </c>
      <c r="C86" s="41">
        <v>1625300</v>
      </c>
      <c r="D86" s="41">
        <v>262000</v>
      </c>
      <c r="E86" s="58">
        <f t="shared" si="1"/>
        <v>16.12010090444841</v>
      </c>
    </row>
    <row r="87" spans="1:5" ht="34.5" x14ac:dyDescent="0.25">
      <c r="A87" s="52" t="s">
        <v>455</v>
      </c>
      <c r="B87" s="43" t="s">
        <v>213</v>
      </c>
      <c r="C87" s="41">
        <v>1625300</v>
      </c>
      <c r="D87" s="41">
        <v>262000</v>
      </c>
      <c r="E87" s="58">
        <f t="shared" si="1"/>
        <v>16.12010090444841</v>
      </c>
    </row>
    <row r="88" spans="1:5" ht="23.25" x14ac:dyDescent="0.25">
      <c r="A88" s="52" t="s">
        <v>481</v>
      </c>
      <c r="B88" s="43" t="s">
        <v>214</v>
      </c>
      <c r="C88" s="41">
        <v>4284946</v>
      </c>
      <c r="D88" s="41">
        <v>542859</v>
      </c>
      <c r="E88" s="58">
        <f t="shared" si="1"/>
        <v>12.668981126016524</v>
      </c>
    </row>
    <row r="89" spans="1:5" ht="23.25" x14ac:dyDescent="0.25">
      <c r="A89" s="52" t="s">
        <v>435</v>
      </c>
      <c r="B89" s="43" t="s">
        <v>215</v>
      </c>
      <c r="C89" s="41">
        <v>958046</v>
      </c>
      <c r="D89" s="41" t="s">
        <v>2</v>
      </c>
      <c r="E89" s="58" t="s">
        <v>2</v>
      </c>
    </row>
    <row r="90" spans="1:5" ht="23.25" x14ac:dyDescent="0.25">
      <c r="A90" s="52" t="s">
        <v>433</v>
      </c>
      <c r="B90" s="43" t="s">
        <v>216</v>
      </c>
      <c r="C90" s="41">
        <v>958046</v>
      </c>
      <c r="D90" s="41" t="s">
        <v>2</v>
      </c>
      <c r="E90" s="58" t="s">
        <v>2</v>
      </c>
    </row>
    <row r="91" spans="1:5" x14ac:dyDescent="0.25">
      <c r="A91" s="52" t="s">
        <v>434</v>
      </c>
      <c r="B91" s="43" t="s">
        <v>217</v>
      </c>
      <c r="C91" s="41">
        <v>958046</v>
      </c>
      <c r="D91" s="41" t="s">
        <v>2</v>
      </c>
      <c r="E91" s="58" t="s">
        <v>2</v>
      </c>
    </row>
    <row r="92" spans="1:5" ht="23.25" x14ac:dyDescent="0.25">
      <c r="A92" s="52" t="s">
        <v>444</v>
      </c>
      <c r="B92" s="43" t="s">
        <v>218</v>
      </c>
      <c r="C92" s="41">
        <v>3326900</v>
      </c>
      <c r="D92" s="41">
        <v>542859</v>
      </c>
      <c r="E92" s="58">
        <f t="shared" si="1"/>
        <v>16.317262316270401</v>
      </c>
    </row>
    <row r="93" spans="1:5" x14ac:dyDescent="0.25">
      <c r="A93" s="52" t="s">
        <v>450</v>
      </c>
      <c r="B93" s="43" t="s">
        <v>219</v>
      </c>
      <c r="C93" s="41">
        <v>3326900</v>
      </c>
      <c r="D93" s="41">
        <v>542859</v>
      </c>
      <c r="E93" s="58">
        <f t="shared" si="1"/>
        <v>16.317262316270401</v>
      </c>
    </row>
    <row r="94" spans="1:5" ht="34.5" x14ac:dyDescent="0.25">
      <c r="A94" s="52" t="s">
        <v>455</v>
      </c>
      <c r="B94" s="43" t="s">
        <v>220</v>
      </c>
      <c r="C94" s="41">
        <v>3326900</v>
      </c>
      <c r="D94" s="41">
        <v>542859</v>
      </c>
      <c r="E94" s="58">
        <f t="shared" si="1"/>
        <v>16.317262316270401</v>
      </c>
    </row>
    <row r="95" spans="1:5" ht="26.25" customHeight="1" x14ac:dyDescent="0.25">
      <c r="A95" s="52" t="s">
        <v>480</v>
      </c>
      <c r="B95" s="43" t="s">
        <v>221</v>
      </c>
      <c r="C95" s="41">
        <v>200000</v>
      </c>
      <c r="D95" s="41" t="s">
        <v>2</v>
      </c>
      <c r="E95" s="58" t="s">
        <v>2</v>
      </c>
    </row>
    <row r="96" spans="1:5" ht="23.25" x14ac:dyDescent="0.25">
      <c r="A96" s="52" t="s">
        <v>435</v>
      </c>
      <c r="B96" s="43" t="s">
        <v>222</v>
      </c>
      <c r="C96" s="41">
        <v>20000</v>
      </c>
      <c r="D96" s="41" t="s">
        <v>2</v>
      </c>
      <c r="E96" s="58" t="s">
        <v>2</v>
      </c>
    </row>
    <row r="97" spans="1:5" ht="24.75" customHeight="1" x14ac:dyDescent="0.25">
      <c r="A97" s="52" t="s">
        <v>433</v>
      </c>
      <c r="B97" s="43" t="s">
        <v>223</v>
      </c>
      <c r="C97" s="41">
        <v>20000</v>
      </c>
      <c r="D97" s="41" t="s">
        <v>2</v>
      </c>
      <c r="E97" s="58" t="s">
        <v>2</v>
      </c>
    </row>
    <row r="98" spans="1:5" x14ac:dyDescent="0.25">
      <c r="A98" s="52" t="s">
        <v>434</v>
      </c>
      <c r="B98" s="43" t="s">
        <v>224</v>
      </c>
      <c r="C98" s="41">
        <v>20000</v>
      </c>
      <c r="D98" s="41" t="s">
        <v>2</v>
      </c>
      <c r="E98" s="58" t="s">
        <v>2</v>
      </c>
    </row>
    <row r="99" spans="1:5" ht="23.25" x14ac:dyDescent="0.25">
      <c r="A99" s="52" t="s">
        <v>444</v>
      </c>
      <c r="B99" s="43" t="s">
        <v>225</v>
      </c>
      <c r="C99" s="41">
        <v>180000</v>
      </c>
      <c r="D99" s="41" t="s">
        <v>2</v>
      </c>
      <c r="E99" s="58" t="s">
        <v>2</v>
      </c>
    </row>
    <row r="100" spans="1:5" x14ac:dyDescent="0.25">
      <c r="A100" s="52" t="s">
        <v>450</v>
      </c>
      <c r="B100" s="43" t="s">
        <v>226</v>
      </c>
      <c r="C100" s="41">
        <v>180000</v>
      </c>
      <c r="D100" s="41" t="s">
        <v>2</v>
      </c>
      <c r="E100" s="58" t="s">
        <v>2</v>
      </c>
    </row>
    <row r="101" spans="1:5" ht="34.5" x14ac:dyDescent="0.25">
      <c r="A101" s="52" t="s">
        <v>455</v>
      </c>
      <c r="B101" s="43" t="s">
        <v>732</v>
      </c>
      <c r="C101" s="41">
        <v>20000</v>
      </c>
      <c r="D101" s="41" t="s">
        <v>2</v>
      </c>
      <c r="E101" s="58" t="s">
        <v>2</v>
      </c>
    </row>
    <row r="102" spans="1:5" x14ac:dyDescent="0.25">
      <c r="A102" s="52" t="s">
        <v>454</v>
      </c>
      <c r="B102" s="43" t="s">
        <v>227</v>
      </c>
      <c r="C102" s="41">
        <v>160000</v>
      </c>
      <c r="D102" s="41" t="s">
        <v>2</v>
      </c>
      <c r="E102" s="58" t="s">
        <v>2</v>
      </c>
    </row>
    <row r="103" spans="1:5" x14ac:dyDescent="0.25">
      <c r="A103" s="54" t="s">
        <v>479</v>
      </c>
      <c r="B103" s="55" t="s">
        <v>228</v>
      </c>
      <c r="C103" s="53">
        <v>548390113.45000005</v>
      </c>
      <c r="D103" s="53">
        <v>36604247.75</v>
      </c>
      <c r="E103" s="56">
        <f t="shared" si="1"/>
        <v>6.6748555184041303</v>
      </c>
    </row>
    <row r="104" spans="1:5" x14ac:dyDescent="0.25">
      <c r="A104" s="52" t="s">
        <v>728</v>
      </c>
      <c r="B104" s="43" t="s">
        <v>733</v>
      </c>
      <c r="C104" s="41">
        <v>16397244.26</v>
      </c>
      <c r="D104" s="41">
        <v>1479584.36</v>
      </c>
      <c r="E104" s="58">
        <f t="shared" si="1"/>
        <v>9.0233720772785517</v>
      </c>
    </row>
    <row r="105" spans="1:5" ht="23.25" x14ac:dyDescent="0.25">
      <c r="A105" s="52" t="s">
        <v>435</v>
      </c>
      <c r="B105" s="43" t="s">
        <v>734</v>
      </c>
      <c r="C105" s="41">
        <v>16397244.26</v>
      </c>
      <c r="D105" s="41">
        <v>1479584.36</v>
      </c>
      <c r="E105" s="58">
        <f t="shared" si="1"/>
        <v>9.0233720772785517</v>
      </c>
    </row>
    <row r="106" spans="1:5" ht="23.25" x14ac:dyDescent="0.25">
      <c r="A106" s="52" t="s">
        <v>433</v>
      </c>
      <c r="B106" s="43" t="s">
        <v>735</v>
      </c>
      <c r="C106" s="41">
        <v>16397244.26</v>
      </c>
      <c r="D106" s="41">
        <v>1479584.36</v>
      </c>
      <c r="E106" s="58">
        <f t="shared" si="1"/>
        <v>9.0233720772785517</v>
      </c>
    </row>
    <row r="107" spans="1:5" x14ac:dyDescent="0.25">
      <c r="A107" s="52" t="s">
        <v>434</v>
      </c>
      <c r="B107" s="43" t="s">
        <v>736</v>
      </c>
      <c r="C107" s="41">
        <v>16397244.26</v>
      </c>
      <c r="D107" s="41">
        <v>1479584.36</v>
      </c>
      <c r="E107" s="58">
        <f t="shared" si="1"/>
        <v>9.0233720772785517</v>
      </c>
    </row>
    <row r="108" spans="1:5" x14ac:dyDescent="0.25">
      <c r="A108" s="52" t="s">
        <v>478</v>
      </c>
      <c r="B108" s="43" t="s">
        <v>229</v>
      </c>
      <c r="C108" s="41">
        <v>208185115.27000001</v>
      </c>
      <c r="D108" s="41">
        <v>33946705.780000001</v>
      </c>
      <c r="E108" s="58">
        <f t="shared" si="1"/>
        <v>16.306019638327047</v>
      </c>
    </row>
    <row r="109" spans="1:5" ht="23.25" x14ac:dyDescent="0.25">
      <c r="A109" s="52" t="s">
        <v>435</v>
      </c>
      <c r="B109" s="43" t="s">
        <v>230</v>
      </c>
      <c r="C109" s="41">
        <v>208185115.27000001</v>
      </c>
      <c r="D109" s="41">
        <v>33946705.780000001</v>
      </c>
      <c r="E109" s="58">
        <f t="shared" si="1"/>
        <v>16.306019638327047</v>
      </c>
    </row>
    <row r="110" spans="1:5" ht="23.25" x14ac:dyDescent="0.25">
      <c r="A110" s="52" t="s">
        <v>433</v>
      </c>
      <c r="B110" s="43" t="s">
        <v>231</v>
      </c>
      <c r="C110" s="41">
        <v>208185115.27000001</v>
      </c>
      <c r="D110" s="41">
        <v>33946705.780000001</v>
      </c>
      <c r="E110" s="58">
        <f t="shared" si="1"/>
        <v>16.306019638327047</v>
      </c>
    </row>
    <row r="111" spans="1:5" ht="23.25" x14ac:dyDescent="0.25">
      <c r="A111" s="52" t="s">
        <v>615</v>
      </c>
      <c r="B111" s="43" t="s">
        <v>629</v>
      </c>
      <c r="C111" s="41">
        <v>7880950</v>
      </c>
      <c r="D111" s="41" t="s">
        <v>2</v>
      </c>
      <c r="E111" s="58" t="s">
        <v>2</v>
      </c>
    </row>
    <row r="112" spans="1:5" x14ac:dyDescent="0.25">
      <c r="A112" s="52" t="s">
        <v>434</v>
      </c>
      <c r="B112" s="43" t="s">
        <v>232</v>
      </c>
      <c r="C112" s="41">
        <v>200304165.27000001</v>
      </c>
      <c r="D112" s="41">
        <v>33946705.780000001</v>
      </c>
      <c r="E112" s="58">
        <f t="shared" si="1"/>
        <v>16.947578565948209</v>
      </c>
    </row>
    <row r="113" spans="1:5" x14ac:dyDescent="0.25">
      <c r="A113" s="52" t="s">
        <v>477</v>
      </c>
      <c r="B113" s="43" t="s">
        <v>233</v>
      </c>
      <c r="C113" s="41">
        <v>323807753.92000002</v>
      </c>
      <c r="D113" s="41">
        <v>1177957.6100000001</v>
      </c>
      <c r="E113" s="58">
        <f t="shared" si="1"/>
        <v>0.36378301499568982</v>
      </c>
    </row>
    <row r="114" spans="1:5" ht="23.25" x14ac:dyDescent="0.25">
      <c r="A114" s="52" t="s">
        <v>435</v>
      </c>
      <c r="B114" s="43" t="s">
        <v>234</v>
      </c>
      <c r="C114" s="41">
        <v>217753.92</v>
      </c>
      <c r="D114" s="41" t="s">
        <v>2</v>
      </c>
      <c r="E114" s="58" t="s">
        <v>2</v>
      </c>
    </row>
    <row r="115" spans="1:5" ht="23.25" x14ac:dyDescent="0.25">
      <c r="A115" s="52" t="s">
        <v>433</v>
      </c>
      <c r="B115" s="43" t="s">
        <v>235</v>
      </c>
      <c r="C115" s="41">
        <v>217753.92</v>
      </c>
      <c r="D115" s="41" t="s">
        <v>2</v>
      </c>
      <c r="E115" s="58" t="s">
        <v>2</v>
      </c>
    </row>
    <row r="116" spans="1:5" x14ac:dyDescent="0.25">
      <c r="A116" s="52" t="s">
        <v>434</v>
      </c>
      <c r="B116" s="43" t="s">
        <v>236</v>
      </c>
      <c r="C116" s="41">
        <v>217753.92</v>
      </c>
      <c r="D116" s="41" t="s">
        <v>2</v>
      </c>
      <c r="E116" s="58" t="s">
        <v>2</v>
      </c>
    </row>
    <row r="117" spans="1:5" ht="23.25" x14ac:dyDescent="0.25">
      <c r="A117" s="52" t="s">
        <v>449</v>
      </c>
      <c r="B117" s="43" t="s">
        <v>737</v>
      </c>
      <c r="C117" s="41">
        <v>315090000</v>
      </c>
      <c r="D117" s="41" t="s">
        <v>2</v>
      </c>
      <c r="E117" s="58" t="s">
        <v>2</v>
      </c>
    </row>
    <row r="118" spans="1:5" x14ac:dyDescent="0.25">
      <c r="A118" s="52" t="s">
        <v>448</v>
      </c>
      <c r="B118" s="43" t="s">
        <v>738</v>
      </c>
      <c r="C118" s="41">
        <v>315090000</v>
      </c>
      <c r="D118" s="41" t="s">
        <v>2</v>
      </c>
      <c r="E118" s="58" t="s">
        <v>2</v>
      </c>
    </row>
    <row r="119" spans="1:5" ht="23.25" x14ac:dyDescent="0.25">
      <c r="A119" s="52" t="s">
        <v>447</v>
      </c>
      <c r="B119" s="43" t="s">
        <v>739</v>
      </c>
      <c r="C119" s="41">
        <v>315090000</v>
      </c>
      <c r="D119" s="41" t="s">
        <v>2</v>
      </c>
      <c r="E119" s="58" t="s">
        <v>2</v>
      </c>
    </row>
    <row r="120" spans="1:5" ht="23.25" x14ac:dyDescent="0.25">
      <c r="A120" s="52" t="s">
        <v>444</v>
      </c>
      <c r="B120" s="43" t="s">
        <v>237</v>
      </c>
      <c r="C120" s="41">
        <v>8500000</v>
      </c>
      <c r="D120" s="41">
        <v>1177957.6100000001</v>
      </c>
      <c r="E120" s="58">
        <f t="shared" si="1"/>
        <v>13.858324823529413</v>
      </c>
    </row>
    <row r="121" spans="1:5" ht="34.5" x14ac:dyDescent="0.25">
      <c r="A121" s="52" t="s">
        <v>465</v>
      </c>
      <c r="B121" s="43" t="s">
        <v>238</v>
      </c>
      <c r="C121" s="41">
        <v>8500000</v>
      </c>
      <c r="D121" s="41">
        <v>1177957.6100000001</v>
      </c>
      <c r="E121" s="58">
        <f t="shared" si="1"/>
        <v>13.858324823529413</v>
      </c>
    </row>
    <row r="122" spans="1:5" ht="26.25" customHeight="1" x14ac:dyDescent="0.25">
      <c r="A122" s="52" t="s">
        <v>464</v>
      </c>
      <c r="B122" s="43" t="s">
        <v>239</v>
      </c>
      <c r="C122" s="41">
        <v>8500000</v>
      </c>
      <c r="D122" s="41">
        <v>1177957.6100000001</v>
      </c>
      <c r="E122" s="58">
        <f t="shared" si="1"/>
        <v>13.858324823529413</v>
      </c>
    </row>
    <row r="123" spans="1:5" x14ac:dyDescent="0.25">
      <c r="A123" s="54" t="s">
        <v>476</v>
      </c>
      <c r="B123" s="55" t="s">
        <v>240</v>
      </c>
      <c r="C123" s="53">
        <v>485241599.68000001</v>
      </c>
      <c r="D123" s="53">
        <v>13789760.08</v>
      </c>
      <c r="E123" s="56">
        <f t="shared" si="1"/>
        <v>2.841833859482342</v>
      </c>
    </row>
    <row r="124" spans="1:5" x14ac:dyDescent="0.25">
      <c r="A124" s="52" t="s">
        <v>475</v>
      </c>
      <c r="B124" s="43" t="s">
        <v>241</v>
      </c>
      <c r="C124" s="41">
        <v>26584979.5</v>
      </c>
      <c r="D124" s="41">
        <v>24453.18</v>
      </c>
      <c r="E124" s="58">
        <f t="shared" si="1"/>
        <v>9.1981188099091823E-2</v>
      </c>
    </row>
    <row r="125" spans="1:5" ht="23.25" x14ac:dyDescent="0.25">
      <c r="A125" s="52" t="s">
        <v>435</v>
      </c>
      <c r="B125" s="43" t="s">
        <v>242</v>
      </c>
      <c r="C125" s="41">
        <v>26584979.5</v>
      </c>
      <c r="D125" s="41">
        <v>24453.18</v>
      </c>
      <c r="E125" s="58">
        <f t="shared" si="1"/>
        <v>9.1981188099091823E-2</v>
      </c>
    </row>
    <row r="126" spans="1:5" ht="23.25" x14ac:dyDescent="0.25">
      <c r="A126" s="52" t="s">
        <v>433</v>
      </c>
      <c r="B126" s="43" t="s">
        <v>243</v>
      </c>
      <c r="C126" s="41">
        <v>26584979.5</v>
      </c>
      <c r="D126" s="41">
        <v>24453.18</v>
      </c>
      <c r="E126" s="58">
        <f t="shared" si="1"/>
        <v>9.1981188099091823E-2</v>
      </c>
    </row>
    <row r="127" spans="1:5" ht="23.25" x14ac:dyDescent="0.25">
      <c r="A127" s="52" t="s">
        <v>615</v>
      </c>
      <c r="B127" s="43" t="s">
        <v>740</v>
      </c>
      <c r="C127" s="41">
        <v>3810000</v>
      </c>
      <c r="D127" s="41" t="s">
        <v>2</v>
      </c>
      <c r="E127" s="58" t="s">
        <v>2</v>
      </c>
    </row>
    <row r="128" spans="1:5" x14ac:dyDescent="0.25">
      <c r="A128" s="52" t="s">
        <v>434</v>
      </c>
      <c r="B128" s="43" t="s">
        <v>244</v>
      </c>
      <c r="C128" s="41">
        <v>22774979.5</v>
      </c>
      <c r="D128" s="41">
        <v>24453.18</v>
      </c>
      <c r="E128" s="58">
        <f t="shared" si="1"/>
        <v>0.10736861475550395</v>
      </c>
    </row>
    <row r="129" spans="1:5" x14ac:dyDescent="0.25">
      <c r="A129" s="52" t="s">
        <v>474</v>
      </c>
      <c r="B129" s="43" t="s">
        <v>245</v>
      </c>
      <c r="C129" s="41">
        <v>100990571.01000001</v>
      </c>
      <c r="D129" s="41">
        <v>306254.02</v>
      </c>
      <c r="E129" s="58">
        <f t="shared" si="1"/>
        <v>0.30325011229976606</v>
      </c>
    </row>
    <row r="130" spans="1:5" ht="23.25" x14ac:dyDescent="0.25">
      <c r="A130" s="52" t="s">
        <v>435</v>
      </c>
      <c r="B130" s="43" t="s">
        <v>246</v>
      </c>
      <c r="C130" s="41">
        <v>30791571.010000002</v>
      </c>
      <c r="D130" s="41">
        <v>306254.02</v>
      </c>
      <c r="E130" s="58">
        <f t="shared" si="1"/>
        <v>0.99460342540021629</v>
      </c>
    </row>
    <row r="131" spans="1:5" ht="23.25" x14ac:dyDescent="0.25">
      <c r="A131" s="52" t="s">
        <v>433</v>
      </c>
      <c r="B131" s="43" t="s">
        <v>247</v>
      </c>
      <c r="C131" s="41">
        <v>30791571.010000002</v>
      </c>
      <c r="D131" s="41">
        <v>306254.02</v>
      </c>
      <c r="E131" s="58">
        <f t="shared" si="1"/>
        <v>0.99460342540021629</v>
      </c>
    </row>
    <row r="132" spans="1:5" ht="23.25" x14ac:dyDescent="0.25">
      <c r="A132" s="52" t="s">
        <v>615</v>
      </c>
      <c r="B132" s="43" t="s">
        <v>248</v>
      </c>
      <c r="C132" s="41">
        <v>28986470</v>
      </c>
      <c r="D132" s="41">
        <v>283600</v>
      </c>
      <c r="E132" s="58">
        <f t="shared" si="1"/>
        <v>0.97838750285909248</v>
      </c>
    </row>
    <row r="133" spans="1:5" x14ac:dyDescent="0.25">
      <c r="A133" s="52" t="s">
        <v>434</v>
      </c>
      <c r="B133" s="43" t="s">
        <v>249</v>
      </c>
      <c r="C133" s="41">
        <v>1805101.01</v>
      </c>
      <c r="D133" s="41">
        <v>22654.02</v>
      </c>
      <c r="E133" s="58">
        <f t="shared" si="1"/>
        <v>1.2550001287739572</v>
      </c>
    </row>
    <row r="134" spans="1:5" ht="23.25" x14ac:dyDescent="0.25">
      <c r="A134" s="52" t="s">
        <v>449</v>
      </c>
      <c r="B134" s="43" t="s">
        <v>250</v>
      </c>
      <c r="C134" s="41">
        <v>70199000</v>
      </c>
      <c r="D134" s="41" t="s">
        <v>2</v>
      </c>
      <c r="E134" s="58" t="s">
        <v>2</v>
      </c>
    </row>
    <row r="135" spans="1:5" x14ac:dyDescent="0.25">
      <c r="A135" s="52" t="s">
        <v>448</v>
      </c>
      <c r="B135" s="43" t="s">
        <v>251</v>
      </c>
      <c r="C135" s="41">
        <v>70199000</v>
      </c>
      <c r="D135" s="41" t="s">
        <v>2</v>
      </c>
      <c r="E135" s="58" t="s">
        <v>2</v>
      </c>
    </row>
    <row r="136" spans="1:5" ht="15" customHeight="1" x14ac:dyDescent="0.25">
      <c r="A136" s="52" t="s">
        <v>473</v>
      </c>
      <c r="B136" s="43" t="s">
        <v>252</v>
      </c>
      <c r="C136" s="41">
        <v>70199000</v>
      </c>
      <c r="D136" s="41" t="s">
        <v>2</v>
      </c>
      <c r="E136" s="58" t="s">
        <v>2</v>
      </c>
    </row>
    <row r="137" spans="1:5" x14ac:dyDescent="0.25">
      <c r="A137" s="52" t="s">
        <v>472</v>
      </c>
      <c r="B137" s="43" t="s">
        <v>253</v>
      </c>
      <c r="C137" s="41">
        <v>206928397.16</v>
      </c>
      <c r="D137" s="41">
        <v>12638989.789999999</v>
      </c>
      <c r="E137" s="58">
        <f t="shared" ref="E135:E198" si="2">D137*100/C137</f>
        <v>6.1079049388409228</v>
      </c>
    </row>
    <row r="138" spans="1:5" ht="23.25" x14ac:dyDescent="0.25">
      <c r="A138" s="52" t="s">
        <v>435</v>
      </c>
      <c r="B138" s="43" t="s">
        <v>254</v>
      </c>
      <c r="C138" s="41">
        <v>204678397.16</v>
      </c>
      <c r="D138" s="41">
        <v>12458989.789999999</v>
      </c>
      <c r="E138" s="58">
        <f t="shared" si="2"/>
        <v>6.0871054116476353</v>
      </c>
    </row>
    <row r="139" spans="1:5" ht="23.25" x14ac:dyDescent="0.25">
      <c r="A139" s="52" t="s">
        <v>433</v>
      </c>
      <c r="B139" s="43" t="s">
        <v>255</v>
      </c>
      <c r="C139" s="41">
        <v>204678397.16</v>
      </c>
      <c r="D139" s="41">
        <v>12458989.789999999</v>
      </c>
      <c r="E139" s="58">
        <f t="shared" si="2"/>
        <v>6.0871054116476353</v>
      </c>
    </row>
    <row r="140" spans="1:5" x14ac:dyDescent="0.25">
      <c r="A140" s="52" t="s">
        <v>434</v>
      </c>
      <c r="B140" s="43" t="s">
        <v>256</v>
      </c>
      <c r="C140" s="41">
        <v>194258397.16</v>
      </c>
      <c r="D140" s="41">
        <v>7165230.8600000003</v>
      </c>
      <c r="E140" s="58">
        <f t="shared" si="2"/>
        <v>3.688505086397059</v>
      </c>
    </row>
    <row r="141" spans="1:5" ht="15" customHeight="1" x14ac:dyDescent="0.25">
      <c r="A141" s="52" t="s">
        <v>460</v>
      </c>
      <c r="B141" s="43" t="s">
        <v>257</v>
      </c>
      <c r="C141" s="41">
        <v>10420000</v>
      </c>
      <c r="D141" s="41">
        <v>5293758.93</v>
      </c>
      <c r="E141" s="58">
        <f t="shared" si="2"/>
        <v>50.803828502879078</v>
      </c>
    </row>
    <row r="142" spans="1:5" ht="23.25" x14ac:dyDescent="0.25">
      <c r="A142" s="52" t="s">
        <v>444</v>
      </c>
      <c r="B142" s="43" t="s">
        <v>741</v>
      </c>
      <c r="C142" s="41">
        <v>2250000</v>
      </c>
      <c r="D142" s="41">
        <v>180000</v>
      </c>
      <c r="E142" s="58">
        <f t="shared" si="2"/>
        <v>8</v>
      </c>
    </row>
    <row r="143" spans="1:5" x14ac:dyDescent="0.25">
      <c r="A143" s="52" t="s">
        <v>450</v>
      </c>
      <c r="B143" s="43" t="s">
        <v>742</v>
      </c>
      <c r="C143" s="41">
        <v>2250000</v>
      </c>
      <c r="D143" s="41">
        <v>180000</v>
      </c>
      <c r="E143" s="58">
        <f t="shared" si="2"/>
        <v>8</v>
      </c>
    </row>
    <row r="144" spans="1:5" x14ac:dyDescent="0.25">
      <c r="A144" s="52" t="s">
        <v>454</v>
      </c>
      <c r="B144" s="43" t="s">
        <v>743</v>
      </c>
      <c r="C144" s="41">
        <v>2250000</v>
      </c>
      <c r="D144" s="41">
        <v>180000</v>
      </c>
      <c r="E144" s="58">
        <f t="shared" si="2"/>
        <v>8</v>
      </c>
    </row>
    <row r="145" spans="1:5" x14ac:dyDescent="0.25">
      <c r="A145" s="52" t="s">
        <v>470</v>
      </c>
      <c r="B145" s="43" t="s">
        <v>258</v>
      </c>
      <c r="C145" s="41">
        <v>150737652.00999999</v>
      </c>
      <c r="D145" s="41">
        <v>820063.09</v>
      </c>
      <c r="E145" s="58">
        <f t="shared" si="2"/>
        <v>0.54403334473167775</v>
      </c>
    </row>
    <row r="146" spans="1:5" ht="23.25" x14ac:dyDescent="0.25">
      <c r="A146" s="52" t="s">
        <v>435</v>
      </c>
      <c r="B146" s="43" t="s">
        <v>744</v>
      </c>
      <c r="C146" s="41">
        <v>145917628.00999999</v>
      </c>
      <c r="D146" s="41">
        <v>72000</v>
      </c>
      <c r="E146" s="58">
        <f t="shared" si="2"/>
        <v>4.9342907352541196E-2</v>
      </c>
    </row>
    <row r="147" spans="1:5" ht="26.25" customHeight="1" x14ac:dyDescent="0.25">
      <c r="A147" s="52" t="s">
        <v>433</v>
      </c>
      <c r="B147" s="43" t="s">
        <v>745</v>
      </c>
      <c r="C147" s="41">
        <v>145917628.00999999</v>
      </c>
      <c r="D147" s="41">
        <v>72000</v>
      </c>
      <c r="E147" s="58">
        <f t="shared" si="2"/>
        <v>4.9342907352541196E-2</v>
      </c>
    </row>
    <row r="148" spans="1:5" x14ac:dyDescent="0.25">
      <c r="A148" s="52" t="s">
        <v>434</v>
      </c>
      <c r="B148" s="43" t="s">
        <v>746</v>
      </c>
      <c r="C148" s="41">
        <v>145917628.00999999</v>
      </c>
      <c r="D148" s="41">
        <v>72000</v>
      </c>
      <c r="E148" s="58">
        <f t="shared" si="2"/>
        <v>4.9342907352541196E-2</v>
      </c>
    </row>
    <row r="149" spans="1:5" ht="23.25" x14ac:dyDescent="0.25">
      <c r="A149" s="52" t="s">
        <v>444</v>
      </c>
      <c r="B149" s="43" t="s">
        <v>259</v>
      </c>
      <c r="C149" s="41">
        <v>4820024</v>
      </c>
      <c r="D149" s="41">
        <v>748063.09</v>
      </c>
      <c r="E149" s="58">
        <f t="shared" si="2"/>
        <v>15.519903842802442</v>
      </c>
    </row>
    <row r="150" spans="1:5" ht="16.5" customHeight="1" x14ac:dyDescent="0.25">
      <c r="A150" s="52" t="s">
        <v>450</v>
      </c>
      <c r="B150" s="43" t="s">
        <v>260</v>
      </c>
      <c r="C150" s="41">
        <v>4820024</v>
      </c>
      <c r="D150" s="41">
        <v>748063.09</v>
      </c>
      <c r="E150" s="58">
        <f t="shared" si="2"/>
        <v>15.519903842802442</v>
      </c>
    </row>
    <row r="151" spans="1:5" ht="25.5" customHeight="1" x14ac:dyDescent="0.25">
      <c r="A151" s="52" t="s">
        <v>455</v>
      </c>
      <c r="B151" s="43" t="s">
        <v>261</v>
      </c>
      <c r="C151" s="41">
        <v>4777024</v>
      </c>
      <c r="D151" s="41">
        <v>748063.09</v>
      </c>
      <c r="E151" s="58">
        <f t="shared" si="2"/>
        <v>15.659605017684651</v>
      </c>
    </row>
    <row r="152" spans="1:5" x14ac:dyDescent="0.25">
      <c r="A152" s="52" t="s">
        <v>454</v>
      </c>
      <c r="B152" s="43" t="s">
        <v>262</v>
      </c>
      <c r="C152" s="41">
        <v>43000</v>
      </c>
      <c r="D152" s="41" t="s">
        <v>2</v>
      </c>
      <c r="E152" s="58" t="s">
        <v>2</v>
      </c>
    </row>
    <row r="153" spans="1:5" x14ac:dyDescent="0.25">
      <c r="A153" s="54" t="s">
        <v>469</v>
      </c>
      <c r="B153" s="55" t="s">
        <v>263</v>
      </c>
      <c r="C153" s="53">
        <v>2324611541.7600002</v>
      </c>
      <c r="D153" s="53">
        <v>466005324.38999999</v>
      </c>
      <c r="E153" s="56">
        <f t="shared" si="2"/>
        <v>20.046589119022439</v>
      </c>
    </row>
    <row r="154" spans="1:5" x14ac:dyDescent="0.25">
      <c r="A154" s="52" t="s">
        <v>468</v>
      </c>
      <c r="B154" s="43" t="s">
        <v>264</v>
      </c>
      <c r="C154" s="41">
        <v>774468642.25</v>
      </c>
      <c r="D154" s="41">
        <v>139408298.86000001</v>
      </c>
      <c r="E154" s="58">
        <f t="shared" si="2"/>
        <v>18.00050915618592</v>
      </c>
    </row>
    <row r="155" spans="1:5" ht="23.25" x14ac:dyDescent="0.25">
      <c r="A155" s="52" t="s">
        <v>435</v>
      </c>
      <c r="B155" s="43" t="s">
        <v>630</v>
      </c>
      <c r="C155" s="41">
        <v>181404.03</v>
      </c>
      <c r="D155" s="41" t="s">
        <v>2</v>
      </c>
      <c r="E155" s="58" t="s">
        <v>2</v>
      </c>
    </row>
    <row r="156" spans="1:5" ht="23.25" x14ac:dyDescent="0.25">
      <c r="A156" s="52" t="s">
        <v>433</v>
      </c>
      <c r="B156" s="43" t="s">
        <v>631</v>
      </c>
      <c r="C156" s="41">
        <v>181404.03</v>
      </c>
      <c r="D156" s="41" t="s">
        <v>2</v>
      </c>
      <c r="E156" s="58" t="s">
        <v>2</v>
      </c>
    </row>
    <row r="157" spans="1:5" x14ac:dyDescent="0.25">
      <c r="A157" s="52" t="s">
        <v>434</v>
      </c>
      <c r="B157" s="43" t="s">
        <v>632</v>
      </c>
      <c r="C157" s="41">
        <v>181404.03</v>
      </c>
      <c r="D157" s="41" t="s">
        <v>2</v>
      </c>
      <c r="E157" s="58" t="s">
        <v>2</v>
      </c>
    </row>
    <row r="158" spans="1:5" ht="23.25" x14ac:dyDescent="0.25">
      <c r="A158" s="52" t="s">
        <v>444</v>
      </c>
      <c r="B158" s="43" t="s">
        <v>265</v>
      </c>
      <c r="C158" s="41">
        <v>774287238.22000003</v>
      </c>
      <c r="D158" s="41">
        <v>139408298.86000001</v>
      </c>
      <c r="E158" s="58">
        <f t="shared" si="2"/>
        <v>18.004726408830415</v>
      </c>
    </row>
    <row r="159" spans="1:5" x14ac:dyDescent="0.25">
      <c r="A159" s="52" t="s">
        <v>450</v>
      </c>
      <c r="B159" s="43" t="s">
        <v>266</v>
      </c>
      <c r="C159" s="41">
        <v>774287238.22000003</v>
      </c>
      <c r="D159" s="41">
        <v>139408298.86000001</v>
      </c>
      <c r="E159" s="58">
        <f t="shared" si="2"/>
        <v>18.004726408830415</v>
      </c>
    </row>
    <row r="160" spans="1:5" ht="34.5" x14ac:dyDescent="0.25">
      <c r="A160" s="52" t="s">
        <v>455</v>
      </c>
      <c r="B160" s="43" t="s">
        <v>267</v>
      </c>
      <c r="C160" s="41">
        <v>690714763.29999995</v>
      </c>
      <c r="D160" s="41">
        <v>131570286.65000001</v>
      </c>
      <c r="E160" s="58">
        <f t="shared" si="2"/>
        <v>19.048425434169378</v>
      </c>
    </row>
    <row r="161" spans="1:5" x14ac:dyDescent="0.25">
      <c r="A161" s="52" t="s">
        <v>454</v>
      </c>
      <c r="B161" s="43" t="s">
        <v>268</v>
      </c>
      <c r="C161" s="41">
        <v>83572474.920000002</v>
      </c>
      <c r="D161" s="41">
        <v>7838012.21</v>
      </c>
      <c r="E161" s="58">
        <f t="shared" si="2"/>
        <v>9.3787006038805956</v>
      </c>
    </row>
    <row r="162" spans="1:5" x14ac:dyDescent="0.25">
      <c r="A162" s="52" t="s">
        <v>467</v>
      </c>
      <c r="B162" s="43" t="s">
        <v>269</v>
      </c>
      <c r="C162" s="41">
        <v>923421190.89999998</v>
      </c>
      <c r="D162" s="41">
        <v>191429903.24000001</v>
      </c>
      <c r="E162" s="58">
        <f t="shared" si="2"/>
        <v>20.730507933592627</v>
      </c>
    </row>
    <row r="163" spans="1:5" ht="23.25" x14ac:dyDescent="0.25">
      <c r="A163" s="52" t="s">
        <v>444</v>
      </c>
      <c r="B163" s="43" t="s">
        <v>270</v>
      </c>
      <c r="C163" s="41">
        <v>923421190.89999998</v>
      </c>
      <c r="D163" s="41">
        <v>191429903.24000001</v>
      </c>
      <c r="E163" s="58">
        <f t="shared" si="2"/>
        <v>20.730507933592627</v>
      </c>
    </row>
    <row r="164" spans="1:5" x14ac:dyDescent="0.25">
      <c r="A164" s="52" t="s">
        <v>450</v>
      </c>
      <c r="B164" s="43" t="s">
        <v>271</v>
      </c>
      <c r="C164" s="41">
        <v>909808390.89999998</v>
      </c>
      <c r="D164" s="41">
        <v>188347794.24000001</v>
      </c>
      <c r="E164" s="58">
        <f t="shared" si="2"/>
        <v>20.701918791239411</v>
      </c>
    </row>
    <row r="165" spans="1:5" ht="34.5" x14ac:dyDescent="0.25">
      <c r="A165" s="52" t="s">
        <v>455</v>
      </c>
      <c r="B165" s="43" t="s">
        <v>272</v>
      </c>
      <c r="C165" s="41">
        <v>679323522.14999998</v>
      </c>
      <c r="D165" s="41">
        <v>147628005.69999999</v>
      </c>
      <c r="E165" s="58">
        <f t="shared" si="2"/>
        <v>21.731619896330127</v>
      </c>
    </row>
    <row r="166" spans="1:5" x14ac:dyDescent="0.25">
      <c r="A166" s="52" t="s">
        <v>454</v>
      </c>
      <c r="B166" s="43" t="s">
        <v>273</v>
      </c>
      <c r="C166" s="41">
        <v>230484868.75</v>
      </c>
      <c r="D166" s="41">
        <v>40719788.539999999</v>
      </c>
      <c r="E166" s="58">
        <f t="shared" si="2"/>
        <v>17.667011618089138</v>
      </c>
    </row>
    <row r="167" spans="1:5" x14ac:dyDescent="0.25">
      <c r="A167" s="52" t="s">
        <v>443</v>
      </c>
      <c r="B167" s="43" t="s">
        <v>274</v>
      </c>
      <c r="C167" s="41">
        <v>13612800</v>
      </c>
      <c r="D167" s="41">
        <v>3082109</v>
      </c>
      <c r="E167" s="58">
        <f t="shared" si="2"/>
        <v>22.641256758345087</v>
      </c>
    </row>
    <row r="168" spans="1:5" ht="34.5" x14ac:dyDescent="0.25">
      <c r="A168" s="52" t="s">
        <v>446</v>
      </c>
      <c r="B168" s="43" t="s">
        <v>275</v>
      </c>
      <c r="C168" s="41">
        <v>13612800</v>
      </c>
      <c r="D168" s="41">
        <v>3082109</v>
      </c>
      <c r="E168" s="58">
        <f t="shared" si="2"/>
        <v>22.641256758345087</v>
      </c>
    </row>
    <row r="169" spans="1:5" x14ac:dyDescent="0.25">
      <c r="A169" s="52" t="s">
        <v>466</v>
      </c>
      <c r="B169" s="43" t="s">
        <v>276</v>
      </c>
      <c r="C169" s="41">
        <v>296182103.72000003</v>
      </c>
      <c r="D169" s="41">
        <v>59273359.490000002</v>
      </c>
      <c r="E169" s="58">
        <f t="shared" si="2"/>
        <v>20.012471633341804</v>
      </c>
    </row>
    <row r="170" spans="1:5" ht="23.25" x14ac:dyDescent="0.25">
      <c r="A170" s="52" t="s">
        <v>435</v>
      </c>
      <c r="B170" s="43" t="s">
        <v>633</v>
      </c>
      <c r="C170" s="41">
        <v>1087051.74</v>
      </c>
      <c r="D170" s="41" t="s">
        <v>2</v>
      </c>
      <c r="E170" s="58" t="s">
        <v>2</v>
      </c>
    </row>
    <row r="171" spans="1:5" ht="23.25" x14ac:dyDescent="0.25">
      <c r="A171" s="52" t="s">
        <v>433</v>
      </c>
      <c r="B171" s="43" t="s">
        <v>634</v>
      </c>
      <c r="C171" s="41">
        <v>1087051.74</v>
      </c>
      <c r="D171" s="41" t="s">
        <v>2</v>
      </c>
      <c r="E171" s="58" t="s">
        <v>2</v>
      </c>
    </row>
    <row r="172" spans="1:5" x14ac:dyDescent="0.25">
      <c r="A172" s="52" t="s">
        <v>434</v>
      </c>
      <c r="B172" s="43" t="s">
        <v>635</v>
      </c>
      <c r="C172" s="41">
        <v>1087051.74</v>
      </c>
      <c r="D172" s="41" t="s">
        <v>2</v>
      </c>
      <c r="E172" s="58" t="s">
        <v>2</v>
      </c>
    </row>
    <row r="173" spans="1:5" ht="23.25" x14ac:dyDescent="0.25">
      <c r="A173" s="52" t="s">
        <v>444</v>
      </c>
      <c r="B173" s="43" t="s">
        <v>277</v>
      </c>
      <c r="C173" s="41">
        <v>295095051.98000002</v>
      </c>
      <c r="D173" s="41">
        <v>59273359.490000002</v>
      </c>
      <c r="E173" s="58">
        <f t="shared" si="2"/>
        <v>20.086192259847596</v>
      </c>
    </row>
    <row r="174" spans="1:5" x14ac:dyDescent="0.25">
      <c r="A174" s="52" t="s">
        <v>450</v>
      </c>
      <c r="B174" s="43" t="s">
        <v>278</v>
      </c>
      <c r="C174" s="41">
        <v>295095051.98000002</v>
      </c>
      <c r="D174" s="41">
        <v>59273359.490000002</v>
      </c>
      <c r="E174" s="58">
        <f t="shared" si="2"/>
        <v>20.086192259847596</v>
      </c>
    </row>
    <row r="175" spans="1:5" ht="34.5" x14ac:dyDescent="0.25">
      <c r="A175" s="52" t="s">
        <v>455</v>
      </c>
      <c r="B175" s="43" t="s">
        <v>279</v>
      </c>
      <c r="C175" s="41">
        <v>230385932.56999999</v>
      </c>
      <c r="D175" s="41">
        <v>54993715.520000003</v>
      </c>
      <c r="E175" s="58">
        <f t="shared" si="2"/>
        <v>23.870257574555175</v>
      </c>
    </row>
    <row r="176" spans="1:5" x14ac:dyDescent="0.25">
      <c r="A176" s="52" t="s">
        <v>454</v>
      </c>
      <c r="B176" s="43" t="s">
        <v>280</v>
      </c>
      <c r="C176" s="41">
        <v>49809119.409999996</v>
      </c>
      <c r="D176" s="41">
        <v>17688</v>
      </c>
      <c r="E176" s="58">
        <f t="shared" si="2"/>
        <v>3.5511569386325756E-2</v>
      </c>
    </row>
    <row r="177" spans="1:5" ht="45.75" x14ac:dyDescent="0.25">
      <c r="A177" s="52" t="s">
        <v>658</v>
      </c>
      <c r="B177" s="43" t="s">
        <v>659</v>
      </c>
      <c r="C177" s="41">
        <v>14900000</v>
      </c>
      <c r="D177" s="41">
        <v>4261955.97</v>
      </c>
      <c r="E177" s="58">
        <f t="shared" si="2"/>
        <v>28.603731342281879</v>
      </c>
    </row>
    <row r="178" spans="1:5" x14ac:dyDescent="0.25">
      <c r="A178" s="52" t="s">
        <v>616</v>
      </c>
      <c r="B178" s="43" t="s">
        <v>281</v>
      </c>
      <c r="C178" s="41">
        <v>19125400.859999999</v>
      </c>
      <c r="D178" s="41">
        <v>7908726.9500000002</v>
      </c>
      <c r="E178" s="58">
        <f t="shared" si="2"/>
        <v>41.351953916640682</v>
      </c>
    </row>
    <row r="179" spans="1:5" ht="23.25" x14ac:dyDescent="0.25">
      <c r="A179" s="52" t="s">
        <v>444</v>
      </c>
      <c r="B179" s="43" t="s">
        <v>282</v>
      </c>
      <c r="C179" s="41">
        <v>19125400.859999999</v>
      </c>
      <c r="D179" s="41">
        <v>7908726.9500000002</v>
      </c>
      <c r="E179" s="58">
        <f t="shared" si="2"/>
        <v>41.351953916640682</v>
      </c>
    </row>
    <row r="180" spans="1:5" x14ac:dyDescent="0.25">
      <c r="A180" s="52" t="s">
        <v>450</v>
      </c>
      <c r="B180" s="43" t="s">
        <v>283</v>
      </c>
      <c r="C180" s="41">
        <v>19125400.859999999</v>
      </c>
      <c r="D180" s="41">
        <v>7908726.9500000002</v>
      </c>
      <c r="E180" s="58">
        <f t="shared" si="2"/>
        <v>41.351953916640682</v>
      </c>
    </row>
    <row r="181" spans="1:5" ht="34.5" x14ac:dyDescent="0.25">
      <c r="A181" s="52" t="s">
        <v>455</v>
      </c>
      <c r="B181" s="43" t="s">
        <v>284</v>
      </c>
      <c r="C181" s="41">
        <v>14101704.07</v>
      </c>
      <c r="D181" s="41">
        <v>3263782.5</v>
      </c>
      <c r="E181" s="58">
        <f t="shared" si="2"/>
        <v>23.144596453015765</v>
      </c>
    </row>
    <row r="182" spans="1:5" x14ac:dyDescent="0.25">
      <c r="A182" s="52" t="s">
        <v>454</v>
      </c>
      <c r="B182" s="43" t="s">
        <v>285</v>
      </c>
      <c r="C182" s="41">
        <v>5023696.79</v>
      </c>
      <c r="D182" s="41">
        <v>4644944.45</v>
      </c>
      <c r="E182" s="58">
        <f t="shared" si="2"/>
        <v>92.46068471421421</v>
      </c>
    </row>
    <row r="183" spans="1:5" x14ac:dyDescent="0.25">
      <c r="A183" s="52" t="s">
        <v>617</v>
      </c>
      <c r="B183" s="43" t="s">
        <v>286</v>
      </c>
      <c r="C183" s="41">
        <v>311414204.02999997</v>
      </c>
      <c r="D183" s="41">
        <v>67985035.849999994</v>
      </c>
      <c r="E183" s="58">
        <f t="shared" si="2"/>
        <v>21.831064534054033</v>
      </c>
    </row>
    <row r="184" spans="1:5" ht="23.25" x14ac:dyDescent="0.25">
      <c r="A184" s="52" t="s">
        <v>435</v>
      </c>
      <c r="B184" s="43" t="s">
        <v>287</v>
      </c>
      <c r="C184" s="41">
        <v>260000</v>
      </c>
      <c r="D184" s="41" t="s">
        <v>2</v>
      </c>
      <c r="E184" s="58" t="s">
        <v>2</v>
      </c>
    </row>
    <row r="185" spans="1:5" ht="23.25" x14ac:dyDescent="0.25">
      <c r="A185" s="52" t="s">
        <v>433</v>
      </c>
      <c r="B185" s="43" t="s">
        <v>288</v>
      </c>
      <c r="C185" s="41">
        <v>260000</v>
      </c>
      <c r="D185" s="41" t="s">
        <v>2</v>
      </c>
      <c r="E185" s="58" t="s">
        <v>2</v>
      </c>
    </row>
    <row r="186" spans="1:5" x14ac:dyDescent="0.25">
      <c r="A186" s="52" t="s">
        <v>434</v>
      </c>
      <c r="B186" s="43" t="s">
        <v>289</v>
      </c>
      <c r="C186" s="41">
        <v>260000</v>
      </c>
      <c r="D186" s="41" t="s">
        <v>2</v>
      </c>
      <c r="E186" s="58" t="s">
        <v>2</v>
      </c>
    </row>
    <row r="187" spans="1:5" ht="23.25" x14ac:dyDescent="0.25">
      <c r="A187" s="52" t="s">
        <v>444</v>
      </c>
      <c r="B187" s="43" t="s">
        <v>290</v>
      </c>
      <c r="C187" s="41">
        <v>311154204.02999997</v>
      </c>
      <c r="D187" s="41">
        <v>67985035.849999994</v>
      </c>
      <c r="E187" s="58">
        <f t="shared" si="2"/>
        <v>21.849306539803397</v>
      </c>
    </row>
    <row r="188" spans="1:5" x14ac:dyDescent="0.25">
      <c r="A188" s="52" t="s">
        <v>450</v>
      </c>
      <c r="B188" s="43" t="s">
        <v>291</v>
      </c>
      <c r="C188" s="41">
        <v>293853743.02999997</v>
      </c>
      <c r="D188" s="41">
        <v>59737627.590000004</v>
      </c>
      <c r="E188" s="58">
        <f t="shared" si="2"/>
        <v>20.329034088193083</v>
      </c>
    </row>
    <row r="189" spans="1:5" ht="34.5" x14ac:dyDescent="0.25">
      <c r="A189" s="52" t="s">
        <v>455</v>
      </c>
      <c r="B189" s="43" t="s">
        <v>292</v>
      </c>
      <c r="C189" s="41">
        <v>281435862.63</v>
      </c>
      <c r="D189" s="41">
        <v>59737627.590000004</v>
      </c>
      <c r="E189" s="58">
        <f t="shared" si="2"/>
        <v>21.226018259277875</v>
      </c>
    </row>
    <row r="190" spans="1:5" x14ac:dyDescent="0.25">
      <c r="A190" s="52" t="s">
        <v>454</v>
      </c>
      <c r="B190" s="43" t="s">
        <v>293</v>
      </c>
      <c r="C190" s="41">
        <v>12417880.4</v>
      </c>
      <c r="D190" s="41" t="s">
        <v>2</v>
      </c>
      <c r="E190" s="58" t="s">
        <v>2</v>
      </c>
    </row>
    <row r="191" spans="1:5" x14ac:dyDescent="0.25">
      <c r="A191" s="52" t="s">
        <v>443</v>
      </c>
      <c r="B191" s="43" t="s">
        <v>636</v>
      </c>
      <c r="C191" s="41">
        <v>17300461</v>
      </c>
      <c r="D191" s="41">
        <v>8247408.2599999998</v>
      </c>
      <c r="E191" s="58">
        <f t="shared" si="2"/>
        <v>47.671609791207295</v>
      </c>
    </row>
    <row r="192" spans="1:5" ht="34.5" x14ac:dyDescent="0.25">
      <c r="A192" s="52" t="s">
        <v>446</v>
      </c>
      <c r="B192" s="43" t="s">
        <v>637</v>
      </c>
      <c r="C192" s="41">
        <v>12341000</v>
      </c>
      <c r="D192" s="41">
        <v>3288847.26</v>
      </c>
      <c r="E192" s="58">
        <f t="shared" si="2"/>
        <v>26.649763066202091</v>
      </c>
    </row>
    <row r="193" spans="1:5" x14ac:dyDescent="0.25">
      <c r="A193" s="52" t="s">
        <v>442</v>
      </c>
      <c r="B193" s="43" t="s">
        <v>638</v>
      </c>
      <c r="C193" s="41">
        <v>4959461</v>
      </c>
      <c r="D193" s="41">
        <v>4958561</v>
      </c>
      <c r="E193" s="58">
        <f t="shared" si="2"/>
        <v>99.981852866672412</v>
      </c>
    </row>
    <row r="194" spans="1:5" x14ac:dyDescent="0.25">
      <c r="A194" s="54" t="s">
        <v>558</v>
      </c>
      <c r="B194" s="55" t="s">
        <v>294</v>
      </c>
      <c r="C194" s="53">
        <v>384946665.12</v>
      </c>
      <c r="D194" s="53">
        <v>63044815.590000004</v>
      </c>
      <c r="E194" s="56">
        <f t="shared" si="2"/>
        <v>16.377545593321855</v>
      </c>
    </row>
    <row r="195" spans="1:5" x14ac:dyDescent="0.25">
      <c r="A195" s="52" t="s">
        <v>557</v>
      </c>
      <c r="B195" s="43" t="s">
        <v>295</v>
      </c>
      <c r="C195" s="41">
        <v>302519430.19</v>
      </c>
      <c r="D195" s="41">
        <v>45811512.600000001</v>
      </c>
      <c r="E195" s="58">
        <f t="shared" si="2"/>
        <v>15.143328999141534</v>
      </c>
    </row>
    <row r="196" spans="1:5" ht="23.25" x14ac:dyDescent="0.25">
      <c r="A196" s="52" t="s">
        <v>449</v>
      </c>
      <c r="B196" s="43" t="s">
        <v>747</v>
      </c>
      <c r="C196" s="41">
        <v>109716725.13</v>
      </c>
      <c r="D196" s="41">
        <v>187072.13</v>
      </c>
      <c r="E196" s="58">
        <f t="shared" si="2"/>
        <v>0.17050466077833071</v>
      </c>
    </row>
    <row r="197" spans="1:5" x14ac:dyDescent="0.25">
      <c r="A197" s="52" t="s">
        <v>448</v>
      </c>
      <c r="B197" s="43" t="s">
        <v>748</v>
      </c>
      <c r="C197" s="41">
        <v>109716725.13</v>
      </c>
      <c r="D197" s="41">
        <v>187072.13</v>
      </c>
      <c r="E197" s="58">
        <f t="shared" si="2"/>
        <v>0.17050466077833071</v>
      </c>
    </row>
    <row r="198" spans="1:5" ht="23.25" x14ac:dyDescent="0.25">
      <c r="A198" s="52" t="s">
        <v>447</v>
      </c>
      <c r="B198" s="43" t="s">
        <v>749</v>
      </c>
      <c r="C198" s="41">
        <v>109716725.13</v>
      </c>
      <c r="D198" s="41">
        <v>187072.13</v>
      </c>
      <c r="E198" s="58">
        <f t="shared" si="2"/>
        <v>0.17050466077833071</v>
      </c>
    </row>
    <row r="199" spans="1:5" ht="26.25" customHeight="1" x14ac:dyDescent="0.25">
      <c r="A199" s="52" t="s">
        <v>444</v>
      </c>
      <c r="B199" s="43" t="s">
        <v>296</v>
      </c>
      <c r="C199" s="41">
        <v>192802705.06</v>
      </c>
      <c r="D199" s="41">
        <v>45624440.469999999</v>
      </c>
      <c r="E199" s="58">
        <f t="shared" ref="E199:E244" si="3">D199*100/C199</f>
        <v>23.663796862083299</v>
      </c>
    </row>
    <row r="200" spans="1:5" x14ac:dyDescent="0.25">
      <c r="A200" s="52" t="s">
        <v>450</v>
      </c>
      <c r="B200" s="43" t="s">
        <v>297</v>
      </c>
      <c r="C200" s="41">
        <v>192802705.06</v>
      </c>
      <c r="D200" s="41">
        <v>45624440.469999999</v>
      </c>
      <c r="E200" s="58">
        <f t="shared" si="3"/>
        <v>23.663796862083299</v>
      </c>
    </row>
    <row r="201" spans="1:5" ht="34.5" x14ac:dyDescent="0.25">
      <c r="A201" s="52" t="s">
        <v>455</v>
      </c>
      <c r="B201" s="43" t="s">
        <v>298</v>
      </c>
      <c r="C201" s="41">
        <v>189727741.81999999</v>
      </c>
      <c r="D201" s="41">
        <v>45624440.469999999</v>
      </c>
      <c r="E201" s="58">
        <f t="shared" si="3"/>
        <v>24.04732172129323</v>
      </c>
    </row>
    <row r="202" spans="1:5" x14ac:dyDescent="0.25">
      <c r="A202" s="52" t="s">
        <v>454</v>
      </c>
      <c r="B202" s="43" t="s">
        <v>299</v>
      </c>
      <c r="C202" s="41">
        <v>3074963.24</v>
      </c>
      <c r="D202" s="41" t="s">
        <v>2</v>
      </c>
      <c r="E202" s="58" t="s">
        <v>2</v>
      </c>
    </row>
    <row r="203" spans="1:5" ht="15" customHeight="1" x14ac:dyDescent="0.25">
      <c r="A203" s="52" t="s">
        <v>556</v>
      </c>
      <c r="B203" s="43" t="s">
        <v>300</v>
      </c>
      <c r="C203" s="41">
        <v>82427234.930000007</v>
      </c>
      <c r="D203" s="41">
        <v>17233302.989999998</v>
      </c>
      <c r="E203" s="58">
        <f t="shared" si="3"/>
        <v>20.907292358690789</v>
      </c>
    </row>
    <row r="204" spans="1:5" ht="23.25" x14ac:dyDescent="0.25">
      <c r="A204" s="52" t="s">
        <v>444</v>
      </c>
      <c r="B204" s="43" t="s">
        <v>301</v>
      </c>
      <c r="C204" s="41">
        <v>82427234.930000007</v>
      </c>
      <c r="D204" s="41">
        <v>17233302.989999998</v>
      </c>
      <c r="E204" s="58">
        <f t="shared" si="3"/>
        <v>20.907292358690789</v>
      </c>
    </row>
    <row r="205" spans="1:5" x14ac:dyDescent="0.25">
      <c r="A205" s="52" t="s">
        <v>450</v>
      </c>
      <c r="B205" s="43" t="s">
        <v>302</v>
      </c>
      <c r="C205" s="41">
        <v>82427234.930000007</v>
      </c>
      <c r="D205" s="41">
        <v>17233302.989999998</v>
      </c>
      <c r="E205" s="58">
        <f t="shared" si="3"/>
        <v>20.907292358690789</v>
      </c>
    </row>
    <row r="206" spans="1:5" ht="34.5" x14ac:dyDescent="0.25">
      <c r="A206" s="52" t="s">
        <v>455</v>
      </c>
      <c r="B206" s="43" t="s">
        <v>303</v>
      </c>
      <c r="C206" s="41">
        <v>62034576.729999997</v>
      </c>
      <c r="D206" s="41">
        <v>17233302.989999998</v>
      </c>
      <c r="E206" s="58">
        <f t="shared" si="3"/>
        <v>27.78015729035506</v>
      </c>
    </row>
    <row r="207" spans="1:5" x14ac:dyDescent="0.25">
      <c r="A207" s="52" t="s">
        <v>454</v>
      </c>
      <c r="B207" s="43" t="s">
        <v>304</v>
      </c>
      <c r="C207" s="41">
        <v>20392658.199999999</v>
      </c>
      <c r="D207" s="41" t="s">
        <v>2</v>
      </c>
      <c r="E207" s="58" t="s">
        <v>2</v>
      </c>
    </row>
    <row r="208" spans="1:5" x14ac:dyDescent="0.25">
      <c r="A208" s="54" t="s">
        <v>559</v>
      </c>
      <c r="B208" s="55" t="s">
        <v>305</v>
      </c>
      <c r="C208" s="53">
        <v>37779790.539999999</v>
      </c>
      <c r="D208" s="53">
        <v>9888931.7400000002</v>
      </c>
      <c r="E208" s="56">
        <f t="shared" si="3"/>
        <v>26.175189429729432</v>
      </c>
    </row>
    <row r="209" spans="1:5" x14ac:dyDescent="0.25">
      <c r="A209" s="52" t="s">
        <v>618</v>
      </c>
      <c r="B209" s="43" t="s">
        <v>306</v>
      </c>
      <c r="C209" s="41">
        <v>4200000</v>
      </c>
      <c r="D209" s="41">
        <v>1076032.57</v>
      </c>
      <c r="E209" s="58">
        <f t="shared" si="3"/>
        <v>25.619823095238097</v>
      </c>
    </row>
    <row r="210" spans="1:5" x14ac:dyDescent="0.25">
      <c r="A210" s="52" t="s">
        <v>436</v>
      </c>
      <c r="B210" s="43" t="s">
        <v>307</v>
      </c>
      <c r="C210" s="41">
        <v>4200000</v>
      </c>
      <c r="D210" s="41">
        <v>1076032.57</v>
      </c>
      <c r="E210" s="58">
        <f t="shared" si="3"/>
        <v>25.619823095238097</v>
      </c>
    </row>
    <row r="211" spans="1:5" x14ac:dyDescent="0.25">
      <c r="A211" s="52" t="s">
        <v>619</v>
      </c>
      <c r="B211" s="43" t="s">
        <v>308</v>
      </c>
      <c r="C211" s="41">
        <v>4200000</v>
      </c>
      <c r="D211" s="41">
        <v>1076032.57</v>
      </c>
      <c r="E211" s="58">
        <f t="shared" si="3"/>
        <v>25.619823095238097</v>
      </c>
    </row>
    <row r="212" spans="1:5" x14ac:dyDescent="0.25">
      <c r="A212" s="52" t="s">
        <v>555</v>
      </c>
      <c r="B212" s="43" t="s">
        <v>309</v>
      </c>
      <c r="C212" s="41">
        <v>4200000</v>
      </c>
      <c r="D212" s="41">
        <v>1076032.57</v>
      </c>
      <c r="E212" s="58">
        <f t="shared" si="3"/>
        <v>25.619823095238097</v>
      </c>
    </row>
    <row r="213" spans="1:5" x14ac:dyDescent="0.25">
      <c r="A213" s="52" t="s">
        <v>620</v>
      </c>
      <c r="B213" s="43" t="s">
        <v>310</v>
      </c>
      <c r="C213" s="41">
        <v>15664353.98</v>
      </c>
      <c r="D213" s="41">
        <v>5185864</v>
      </c>
      <c r="E213" s="58">
        <f t="shared" si="3"/>
        <v>33.106146647485296</v>
      </c>
    </row>
    <row r="214" spans="1:5" x14ac:dyDescent="0.25">
      <c r="A214" s="52" t="s">
        <v>436</v>
      </c>
      <c r="B214" s="43" t="s">
        <v>311</v>
      </c>
      <c r="C214" s="41">
        <v>15664353.98</v>
      </c>
      <c r="D214" s="41">
        <v>5185864</v>
      </c>
      <c r="E214" s="58">
        <f t="shared" si="3"/>
        <v>33.106146647485296</v>
      </c>
    </row>
    <row r="215" spans="1:5" ht="23.25" x14ac:dyDescent="0.25">
      <c r="A215" s="52" t="s">
        <v>451</v>
      </c>
      <c r="B215" s="43" t="s">
        <v>312</v>
      </c>
      <c r="C215" s="41">
        <v>13834653.98</v>
      </c>
      <c r="D215" s="41">
        <v>4684807</v>
      </c>
      <c r="E215" s="58">
        <f t="shared" si="3"/>
        <v>33.862841866320387</v>
      </c>
    </row>
    <row r="216" spans="1:5" ht="23.25" x14ac:dyDescent="0.25">
      <c r="A216" s="52" t="s">
        <v>437</v>
      </c>
      <c r="B216" s="43" t="s">
        <v>313</v>
      </c>
      <c r="C216" s="41">
        <v>5764804</v>
      </c>
      <c r="D216" s="41">
        <v>864552</v>
      </c>
      <c r="E216" s="58">
        <f t="shared" si="3"/>
        <v>14.997075355901085</v>
      </c>
    </row>
    <row r="217" spans="1:5" ht="15" customHeight="1" x14ac:dyDescent="0.25">
      <c r="A217" s="52" t="s">
        <v>560</v>
      </c>
      <c r="B217" s="43" t="s">
        <v>314</v>
      </c>
      <c r="C217" s="41">
        <v>6069849.9800000004</v>
      </c>
      <c r="D217" s="41">
        <v>3496102</v>
      </c>
      <c r="E217" s="58">
        <f t="shared" si="3"/>
        <v>57.597832096667396</v>
      </c>
    </row>
    <row r="218" spans="1:5" ht="23.25" x14ac:dyDescent="0.25">
      <c r="A218" s="52" t="s">
        <v>621</v>
      </c>
      <c r="B218" s="43" t="s">
        <v>315</v>
      </c>
      <c r="C218" s="41">
        <v>2000000</v>
      </c>
      <c r="D218" s="41">
        <v>324153</v>
      </c>
      <c r="E218" s="58">
        <f t="shared" si="3"/>
        <v>16.207650000000001</v>
      </c>
    </row>
    <row r="219" spans="1:5" x14ac:dyDescent="0.25">
      <c r="A219" s="52" t="s">
        <v>554</v>
      </c>
      <c r="B219" s="43" t="s">
        <v>316</v>
      </c>
      <c r="C219" s="41">
        <v>1829700</v>
      </c>
      <c r="D219" s="41">
        <v>501057</v>
      </c>
      <c r="E219" s="58">
        <f t="shared" si="3"/>
        <v>27.384653221839645</v>
      </c>
    </row>
    <row r="220" spans="1:5" x14ac:dyDescent="0.25">
      <c r="A220" s="52" t="s">
        <v>553</v>
      </c>
      <c r="B220" s="43" t="s">
        <v>317</v>
      </c>
      <c r="C220" s="41">
        <v>17915436.559999999</v>
      </c>
      <c r="D220" s="41">
        <v>3627035.17</v>
      </c>
      <c r="E220" s="58">
        <f t="shared" si="3"/>
        <v>20.245307212318359</v>
      </c>
    </row>
    <row r="221" spans="1:5" x14ac:dyDescent="0.25">
      <c r="A221" s="52" t="s">
        <v>436</v>
      </c>
      <c r="B221" s="43" t="s">
        <v>318</v>
      </c>
      <c r="C221" s="41">
        <v>1557465.32</v>
      </c>
      <c r="D221" s="41">
        <v>110152.22</v>
      </c>
      <c r="E221" s="58">
        <f t="shared" si="3"/>
        <v>7.0725311559425279</v>
      </c>
    </row>
    <row r="222" spans="1:5" ht="23.25" x14ac:dyDescent="0.25">
      <c r="A222" s="52" t="s">
        <v>451</v>
      </c>
      <c r="B222" s="43" t="s">
        <v>319</v>
      </c>
      <c r="C222" s="41">
        <v>1557465.32</v>
      </c>
      <c r="D222" s="41">
        <v>110152.22</v>
      </c>
      <c r="E222" s="58">
        <f t="shared" si="3"/>
        <v>7.0725311559425279</v>
      </c>
    </row>
    <row r="223" spans="1:5" ht="23.25" x14ac:dyDescent="0.25">
      <c r="A223" s="52" t="s">
        <v>621</v>
      </c>
      <c r="B223" s="43" t="s">
        <v>320</v>
      </c>
      <c r="C223" s="41">
        <v>1557465.32</v>
      </c>
      <c r="D223" s="41">
        <v>110152.22</v>
      </c>
      <c r="E223" s="58">
        <f t="shared" si="3"/>
        <v>7.0725311559425279</v>
      </c>
    </row>
    <row r="224" spans="1:5" ht="23.25" x14ac:dyDescent="0.25">
      <c r="A224" s="52" t="s">
        <v>444</v>
      </c>
      <c r="B224" s="43" t="s">
        <v>321</v>
      </c>
      <c r="C224" s="41">
        <v>16357971.24</v>
      </c>
      <c r="D224" s="41">
        <v>3516882.95</v>
      </c>
      <c r="E224" s="58">
        <f t="shared" si="3"/>
        <v>21.499505644075214</v>
      </c>
    </row>
    <row r="225" spans="1:5" x14ac:dyDescent="0.25">
      <c r="A225" s="52" t="s">
        <v>450</v>
      </c>
      <c r="B225" s="43" t="s">
        <v>322</v>
      </c>
      <c r="C225" s="41">
        <v>16357971.24</v>
      </c>
      <c r="D225" s="41">
        <v>3516882.95</v>
      </c>
      <c r="E225" s="58">
        <f t="shared" si="3"/>
        <v>21.499505644075214</v>
      </c>
    </row>
    <row r="226" spans="1:5" x14ac:dyDescent="0.25">
      <c r="A226" s="52" t="s">
        <v>454</v>
      </c>
      <c r="B226" s="43" t="s">
        <v>323</v>
      </c>
      <c r="C226" s="41">
        <v>16357971.24</v>
      </c>
      <c r="D226" s="41">
        <v>3516882.95</v>
      </c>
      <c r="E226" s="58">
        <f t="shared" si="3"/>
        <v>21.499505644075214</v>
      </c>
    </row>
    <row r="227" spans="1:5" x14ac:dyDescent="0.25">
      <c r="A227" s="54" t="s">
        <v>561</v>
      </c>
      <c r="B227" s="55" t="s">
        <v>324</v>
      </c>
      <c r="C227" s="53">
        <v>113613515.18000001</v>
      </c>
      <c r="D227" s="53">
        <v>21322495.48</v>
      </c>
      <c r="E227" s="56">
        <f t="shared" si="3"/>
        <v>18.767569550346519</v>
      </c>
    </row>
    <row r="228" spans="1:5" x14ac:dyDescent="0.25">
      <c r="A228" s="52" t="s">
        <v>622</v>
      </c>
      <c r="B228" s="43" t="s">
        <v>325</v>
      </c>
      <c r="C228" s="41">
        <v>110552222.18000001</v>
      </c>
      <c r="D228" s="41">
        <v>20458898.039999999</v>
      </c>
      <c r="E228" s="58">
        <f t="shared" si="3"/>
        <v>18.506093895325805</v>
      </c>
    </row>
    <row r="229" spans="1:5" ht="23.25" x14ac:dyDescent="0.25">
      <c r="A229" s="52" t="s">
        <v>444</v>
      </c>
      <c r="B229" s="43" t="s">
        <v>326</v>
      </c>
      <c r="C229" s="41">
        <v>110552222.18000001</v>
      </c>
      <c r="D229" s="41">
        <v>20458898.039999999</v>
      </c>
      <c r="E229" s="58">
        <f t="shared" si="3"/>
        <v>18.506093895325805</v>
      </c>
    </row>
    <row r="230" spans="1:5" x14ac:dyDescent="0.25">
      <c r="A230" s="52" t="s">
        <v>443</v>
      </c>
      <c r="B230" s="43" t="s">
        <v>327</v>
      </c>
      <c r="C230" s="41">
        <v>110552222.18000001</v>
      </c>
      <c r="D230" s="41">
        <v>20458898.039999999</v>
      </c>
      <c r="E230" s="58">
        <f t="shared" si="3"/>
        <v>18.506093895325805</v>
      </c>
    </row>
    <row r="231" spans="1:5" ht="34.5" x14ac:dyDescent="0.25">
      <c r="A231" s="52" t="s">
        <v>446</v>
      </c>
      <c r="B231" s="43" t="s">
        <v>328</v>
      </c>
      <c r="C231" s="41">
        <v>90812707</v>
      </c>
      <c r="D231" s="41">
        <v>20458898.039999999</v>
      </c>
      <c r="E231" s="58">
        <f t="shared" si="3"/>
        <v>22.528673261551383</v>
      </c>
    </row>
    <row r="232" spans="1:5" ht="15" customHeight="1" x14ac:dyDescent="0.25">
      <c r="A232" s="52" t="s">
        <v>442</v>
      </c>
      <c r="B232" s="43" t="s">
        <v>329</v>
      </c>
      <c r="C232" s="41">
        <v>19739515.18</v>
      </c>
      <c r="D232" s="41" t="s">
        <v>2</v>
      </c>
      <c r="E232" s="58" t="s">
        <v>2</v>
      </c>
    </row>
    <row r="233" spans="1:5" x14ac:dyDescent="0.25">
      <c r="A233" s="52" t="s">
        <v>445</v>
      </c>
      <c r="B233" s="43" t="s">
        <v>330</v>
      </c>
      <c r="C233" s="41">
        <v>20000</v>
      </c>
      <c r="D233" s="41" t="s">
        <v>2</v>
      </c>
      <c r="E233" s="58" t="s">
        <v>2</v>
      </c>
    </row>
    <row r="234" spans="1:5" ht="23.25" x14ac:dyDescent="0.25">
      <c r="A234" s="52" t="s">
        <v>444</v>
      </c>
      <c r="B234" s="43" t="s">
        <v>331</v>
      </c>
      <c r="C234" s="41">
        <v>20000</v>
      </c>
      <c r="D234" s="41" t="s">
        <v>2</v>
      </c>
      <c r="E234" s="58" t="s">
        <v>2</v>
      </c>
    </row>
    <row r="235" spans="1:5" x14ac:dyDescent="0.25">
      <c r="A235" s="52" t="s">
        <v>443</v>
      </c>
      <c r="B235" s="43" t="s">
        <v>332</v>
      </c>
      <c r="C235" s="41">
        <v>20000</v>
      </c>
      <c r="D235" s="41" t="s">
        <v>2</v>
      </c>
      <c r="E235" s="58" t="s">
        <v>2</v>
      </c>
    </row>
    <row r="236" spans="1:5" ht="34.5" x14ac:dyDescent="0.25">
      <c r="A236" s="52" t="s">
        <v>446</v>
      </c>
      <c r="B236" s="43" t="s">
        <v>750</v>
      </c>
      <c r="C236" s="41">
        <v>20000</v>
      </c>
      <c r="D236" s="41" t="s">
        <v>2</v>
      </c>
      <c r="E236" s="58" t="s">
        <v>2</v>
      </c>
    </row>
    <row r="237" spans="1:5" x14ac:dyDescent="0.25">
      <c r="A237" s="52" t="s">
        <v>623</v>
      </c>
      <c r="B237" s="43" t="s">
        <v>639</v>
      </c>
      <c r="C237" s="41">
        <v>3041293</v>
      </c>
      <c r="D237" s="41">
        <v>863597.44</v>
      </c>
      <c r="E237" s="58">
        <f t="shared" si="3"/>
        <v>28.395732999089532</v>
      </c>
    </row>
    <row r="238" spans="1:5" ht="23.25" x14ac:dyDescent="0.25">
      <c r="A238" s="52" t="s">
        <v>444</v>
      </c>
      <c r="B238" s="43" t="s">
        <v>640</v>
      </c>
      <c r="C238" s="41">
        <v>3041293</v>
      </c>
      <c r="D238" s="41">
        <v>863597.44</v>
      </c>
      <c r="E238" s="58">
        <f t="shared" si="3"/>
        <v>28.395732999089532</v>
      </c>
    </row>
    <row r="239" spans="1:5" x14ac:dyDescent="0.25">
      <c r="A239" s="52" t="s">
        <v>443</v>
      </c>
      <c r="B239" s="43" t="s">
        <v>641</v>
      </c>
      <c r="C239" s="41">
        <v>3041293</v>
      </c>
      <c r="D239" s="41">
        <v>863597.44</v>
      </c>
      <c r="E239" s="58">
        <f t="shared" si="3"/>
        <v>28.395732999089532</v>
      </c>
    </row>
    <row r="240" spans="1:5" ht="34.5" x14ac:dyDescent="0.25">
      <c r="A240" s="52" t="s">
        <v>446</v>
      </c>
      <c r="B240" s="43" t="s">
        <v>642</v>
      </c>
      <c r="C240" s="41">
        <v>3041293</v>
      </c>
      <c r="D240" s="41">
        <v>863597.44</v>
      </c>
      <c r="E240" s="58">
        <f t="shared" si="3"/>
        <v>28.395732999089532</v>
      </c>
    </row>
    <row r="241" spans="1:5" x14ac:dyDescent="0.25">
      <c r="A241" s="54" t="s">
        <v>441</v>
      </c>
      <c r="B241" s="55" t="s">
        <v>333</v>
      </c>
      <c r="C241" s="53">
        <v>4500000</v>
      </c>
      <c r="D241" s="53">
        <v>7191.25</v>
      </c>
      <c r="E241" s="56">
        <f t="shared" si="3"/>
        <v>0.15980555555555556</v>
      </c>
    </row>
    <row r="242" spans="1:5" x14ac:dyDescent="0.25">
      <c r="A242" s="52" t="s">
        <v>440</v>
      </c>
      <c r="B242" s="43" t="s">
        <v>334</v>
      </c>
      <c r="C242" s="41">
        <v>4500000</v>
      </c>
      <c r="D242" s="41">
        <v>7191.25</v>
      </c>
      <c r="E242" s="58">
        <f t="shared" si="3"/>
        <v>0.15980555555555556</v>
      </c>
    </row>
    <row r="243" spans="1:5" x14ac:dyDescent="0.25">
      <c r="A243" s="52" t="s">
        <v>438</v>
      </c>
      <c r="B243" s="43" t="s">
        <v>335</v>
      </c>
      <c r="C243" s="41">
        <v>4500000</v>
      </c>
      <c r="D243" s="41">
        <v>7191.25</v>
      </c>
      <c r="E243" s="58">
        <f t="shared" si="3"/>
        <v>0.15980555555555556</v>
      </c>
    </row>
    <row r="244" spans="1:5" x14ac:dyDescent="0.25">
      <c r="A244" s="52" t="s">
        <v>439</v>
      </c>
      <c r="B244" s="43" t="s">
        <v>336</v>
      </c>
      <c r="C244" s="41">
        <v>4500000</v>
      </c>
      <c r="D244" s="41">
        <v>7191.25</v>
      </c>
      <c r="E244" s="58">
        <f t="shared" si="3"/>
        <v>0.15980555555555556</v>
      </c>
    </row>
    <row r="245" spans="1:5" ht="13.5" customHeight="1" x14ac:dyDescent="0.25">
      <c r="A245" s="70"/>
      <c r="B245" s="63"/>
      <c r="C245" s="63"/>
      <c r="D245" s="63"/>
      <c r="E245" s="58"/>
    </row>
    <row r="246" spans="1:5" x14ac:dyDescent="0.25">
      <c r="A246" s="71" t="s">
        <v>337</v>
      </c>
      <c r="B246" s="72" t="s">
        <v>1</v>
      </c>
      <c r="C246" s="75">
        <v>-99613959.439999998</v>
      </c>
      <c r="D246" s="75">
        <v>-25718993.170000002</v>
      </c>
      <c r="E246" s="56">
        <f t="shared" ref="E199:E246" si="4">D246*100/C246</f>
        <v>25.81866368386973</v>
      </c>
    </row>
  </sheetData>
  <mergeCells count="1">
    <mergeCell ref="A2:E2"/>
  </mergeCells>
  <pageMargins left="0.98425196850393704" right="0.98425196850393704" top="0.59055118110236227" bottom="0.39370078740157483" header="0" footer="0"/>
  <pageSetup paperSize="9" scale="62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zoomScaleNormal="100" zoomScaleSheetLayoutView="70" zoomScalePageLayoutView="70" workbookViewId="0">
      <selection activeCell="A33" sqref="A33"/>
    </sheetView>
  </sheetViews>
  <sheetFormatPr defaultRowHeight="15" x14ac:dyDescent="0.25"/>
  <cols>
    <col min="1" max="1" width="51.5703125" style="44" customWidth="1"/>
    <col min="2" max="2" width="22.42578125" style="44" customWidth="1"/>
    <col min="3" max="3" width="18.42578125" style="44" customWidth="1"/>
    <col min="4" max="4" width="17.28515625" style="44" customWidth="1"/>
    <col min="5" max="5" width="12.7109375" style="11" customWidth="1"/>
    <col min="6" max="6" width="9.140625" style="1"/>
    <col min="7" max="7" width="9.140625" style="1" customWidth="1"/>
    <col min="8" max="8" width="9.140625" style="1"/>
    <col min="9" max="10" width="9.140625" style="1" customWidth="1"/>
    <col min="11" max="16384" width="9.140625" style="1"/>
  </cols>
  <sheetData>
    <row r="1" spans="1:5" ht="10.5" customHeight="1" x14ac:dyDescent="0.25">
      <c r="A1" s="86"/>
      <c r="B1" s="78"/>
      <c r="C1" s="59"/>
      <c r="D1" s="59"/>
      <c r="E1" s="9"/>
    </row>
    <row r="2" spans="1:5" ht="14.1" customHeight="1" x14ac:dyDescent="0.25">
      <c r="A2" s="27" t="s">
        <v>338</v>
      </c>
      <c r="B2" s="27"/>
      <c r="C2" s="27"/>
      <c r="D2" s="27"/>
      <c r="E2" s="27"/>
    </row>
    <row r="3" spans="1:5" ht="14.1" customHeight="1" x14ac:dyDescent="0.25">
      <c r="A3" s="87"/>
      <c r="B3" s="79"/>
      <c r="C3" s="80"/>
      <c r="D3" s="80"/>
      <c r="E3" s="9"/>
    </row>
    <row r="4" spans="1:5" ht="51" x14ac:dyDescent="0.25">
      <c r="A4" s="22" t="s">
        <v>417</v>
      </c>
      <c r="B4" s="21" t="s">
        <v>501</v>
      </c>
      <c r="C4" s="7" t="s">
        <v>489</v>
      </c>
      <c r="D4" s="8" t="s">
        <v>490</v>
      </c>
      <c r="E4" s="5" t="s">
        <v>416</v>
      </c>
    </row>
    <row r="5" spans="1:5" x14ac:dyDescent="0.25">
      <c r="A5" s="67" t="s">
        <v>339</v>
      </c>
      <c r="B5" s="81" t="s">
        <v>1</v>
      </c>
      <c r="C5" s="53">
        <v>99613959.439999998</v>
      </c>
      <c r="D5" s="53">
        <v>25718993.170000002</v>
      </c>
      <c r="E5" s="76">
        <f>D5*100/C5</f>
        <v>25.81866368386973</v>
      </c>
    </row>
    <row r="6" spans="1:5" x14ac:dyDescent="0.25">
      <c r="A6" s="88" t="s">
        <v>340</v>
      </c>
      <c r="B6" s="82"/>
      <c r="C6" s="92"/>
      <c r="D6" s="92"/>
      <c r="E6" s="76"/>
    </row>
    <row r="7" spans="1:5" x14ac:dyDescent="0.25">
      <c r="A7" s="89" t="s">
        <v>341</v>
      </c>
      <c r="B7" s="83" t="s">
        <v>1</v>
      </c>
      <c r="C7" s="74">
        <v>75000000</v>
      </c>
      <c r="D7" s="74">
        <v>20000000</v>
      </c>
      <c r="E7" s="76">
        <f t="shared" ref="E6:E20" si="0">D7*100/C7</f>
        <v>26.666666666666668</v>
      </c>
    </row>
    <row r="8" spans="1:5" ht="12.95" customHeight="1" x14ac:dyDescent="0.25">
      <c r="A8" s="90" t="s">
        <v>342</v>
      </c>
      <c r="B8" s="82"/>
      <c r="C8" s="82"/>
      <c r="D8" s="82"/>
      <c r="E8" s="77"/>
    </row>
    <row r="9" spans="1:5" ht="23.25" x14ac:dyDescent="0.25">
      <c r="A9" s="52" t="s">
        <v>491</v>
      </c>
      <c r="B9" s="84" t="s">
        <v>343</v>
      </c>
      <c r="C9" s="62">
        <v>289889596.75</v>
      </c>
      <c r="D9" s="62" t="s">
        <v>2</v>
      </c>
      <c r="E9" s="77" t="s">
        <v>2</v>
      </c>
    </row>
    <row r="10" spans="1:5" ht="23.25" x14ac:dyDescent="0.25">
      <c r="A10" s="52" t="s">
        <v>492</v>
      </c>
      <c r="B10" s="84" t="s">
        <v>344</v>
      </c>
      <c r="C10" s="62">
        <v>289889596.75</v>
      </c>
      <c r="D10" s="62" t="s">
        <v>2</v>
      </c>
      <c r="E10" s="77" t="s">
        <v>2</v>
      </c>
    </row>
    <row r="11" spans="1:5" ht="23.25" x14ac:dyDescent="0.25">
      <c r="A11" s="52" t="s">
        <v>643</v>
      </c>
      <c r="B11" s="84" t="s">
        <v>345</v>
      </c>
      <c r="C11" s="62">
        <v>289889596.75</v>
      </c>
      <c r="D11" s="62" t="s">
        <v>2</v>
      </c>
      <c r="E11" s="77" t="s">
        <v>2</v>
      </c>
    </row>
    <row r="12" spans="1:5" ht="23.25" x14ac:dyDescent="0.25">
      <c r="A12" s="52" t="s">
        <v>550</v>
      </c>
      <c r="B12" s="84" t="s">
        <v>546</v>
      </c>
      <c r="C12" s="62">
        <v>-214889596.75</v>
      </c>
      <c r="D12" s="62" t="s">
        <v>2</v>
      </c>
      <c r="E12" s="77" t="s">
        <v>2</v>
      </c>
    </row>
    <row r="13" spans="1:5" ht="23.25" x14ac:dyDescent="0.25">
      <c r="A13" s="52" t="s">
        <v>644</v>
      </c>
      <c r="B13" s="84" t="s">
        <v>547</v>
      </c>
      <c r="C13" s="62">
        <v>-214889596.75</v>
      </c>
      <c r="D13" s="62" t="s">
        <v>2</v>
      </c>
      <c r="E13" s="77" t="s">
        <v>2</v>
      </c>
    </row>
    <row r="14" spans="1:5" ht="34.5" x14ac:dyDescent="0.25">
      <c r="A14" s="52" t="s">
        <v>551</v>
      </c>
      <c r="B14" s="84" t="s">
        <v>548</v>
      </c>
      <c r="C14" s="62">
        <v>-214889596.75</v>
      </c>
      <c r="D14" s="62" t="s">
        <v>2</v>
      </c>
      <c r="E14" s="77" t="s">
        <v>2</v>
      </c>
    </row>
    <row r="15" spans="1:5" ht="34.5" x14ac:dyDescent="0.25">
      <c r="A15" s="52" t="s">
        <v>552</v>
      </c>
      <c r="B15" s="84" t="s">
        <v>549</v>
      </c>
      <c r="C15" s="62">
        <v>-214889596.75</v>
      </c>
      <c r="D15" s="62" t="s">
        <v>2</v>
      </c>
      <c r="E15" s="77" t="s">
        <v>2</v>
      </c>
    </row>
    <row r="16" spans="1:5" ht="23.25" x14ac:dyDescent="0.25">
      <c r="A16" s="52" t="s">
        <v>751</v>
      </c>
      <c r="B16" s="84" t="s">
        <v>756</v>
      </c>
      <c r="C16" s="62" t="s">
        <v>2</v>
      </c>
      <c r="D16" s="62">
        <v>20000000</v>
      </c>
      <c r="E16" s="77" t="s">
        <v>2</v>
      </c>
    </row>
    <row r="17" spans="1:5" ht="23.25" x14ac:dyDescent="0.25">
      <c r="A17" s="52" t="s">
        <v>752</v>
      </c>
      <c r="B17" s="84" t="s">
        <v>757</v>
      </c>
      <c r="C17" s="62" t="s">
        <v>2</v>
      </c>
      <c r="D17" s="62">
        <v>20000000</v>
      </c>
      <c r="E17" s="77" t="s">
        <v>2</v>
      </c>
    </row>
    <row r="18" spans="1:5" ht="59.25" customHeight="1" x14ac:dyDescent="0.25">
      <c r="A18" s="52" t="s">
        <v>753</v>
      </c>
      <c r="B18" s="84" t="s">
        <v>758</v>
      </c>
      <c r="C18" s="62" t="s">
        <v>2</v>
      </c>
      <c r="D18" s="62">
        <v>20000000</v>
      </c>
      <c r="E18" s="77" t="s">
        <v>2</v>
      </c>
    </row>
    <row r="19" spans="1:5" ht="126" customHeight="1" x14ac:dyDescent="0.25">
      <c r="A19" s="52" t="s">
        <v>754</v>
      </c>
      <c r="B19" s="84" t="s">
        <v>759</v>
      </c>
      <c r="C19" s="62" t="s">
        <v>2</v>
      </c>
      <c r="D19" s="62">
        <v>20000000</v>
      </c>
      <c r="E19" s="77" t="s">
        <v>2</v>
      </c>
    </row>
    <row r="20" spans="1:5" ht="183.75" customHeight="1" x14ac:dyDescent="0.25">
      <c r="A20" s="52" t="s">
        <v>755</v>
      </c>
      <c r="B20" s="84" t="s">
        <v>760</v>
      </c>
      <c r="C20" s="62" t="s">
        <v>2</v>
      </c>
      <c r="D20" s="62">
        <v>20000000</v>
      </c>
      <c r="E20" s="77" t="s">
        <v>2</v>
      </c>
    </row>
    <row r="21" spans="1:5" x14ac:dyDescent="0.25">
      <c r="A21" s="89" t="s">
        <v>346</v>
      </c>
      <c r="B21" s="83" t="s">
        <v>1</v>
      </c>
      <c r="C21" s="74" t="s">
        <v>2</v>
      </c>
      <c r="D21" s="74" t="s">
        <v>2</v>
      </c>
      <c r="E21" s="77" t="s">
        <v>2</v>
      </c>
    </row>
    <row r="22" spans="1:5" x14ac:dyDescent="0.25">
      <c r="A22" s="90" t="s">
        <v>342</v>
      </c>
      <c r="B22" s="82"/>
      <c r="C22" s="82"/>
      <c r="D22" s="82"/>
      <c r="E22" s="77"/>
    </row>
    <row r="23" spans="1:5" x14ac:dyDescent="0.25">
      <c r="A23" s="91" t="s">
        <v>347</v>
      </c>
      <c r="B23" s="84" t="s">
        <v>1</v>
      </c>
      <c r="C23" s="62">
        <v>24613959.440000001</v>
      </c>
      <c r="D23" s="62">
        <v>5718993.1699999999</v>
      </c>
      <c r="E23" s="77">
        <f t="shared" ref="E23:E34" si="1">D23*100/C23</f>
        <v>23.234754993160905</v>
      </c>
    </row>
    <row r="24" spans="1:5" ht="23.25" x14ac:dyDescent="0.25">
      <c r="A24" s="52" t="s">
        <v>493</v>
      </c>
      <c r="B24" s="84" t="s">
        <v>348</v>
      </c>
      <c r="C24" s="62">
        <v>24613959.440000001</v>
      </c>
      <c r="D24" s="62">
        <v>5718993.1699999999</v>
      </c>
      <c r="E24" s="77">
        <f t="shared" si="1"/>
        <v>23.234754993160905</v>
      </c>
    </row>
    <row r="25" spans="1:5" x14ac:dyDescent="0.25">
      <c r="A25" s="91" t="s">
        <v>349</v>
      </c>
      <c r="B25" s="84" t="s">
        <v>1</v>
      </c>
      <c r="C25" s="62">
        <v>-4322448342.8999996</v>
      </c>
      <c r="D25" s="62">
        <v>-652914413.14999998</v>
      </c>
      <c r="E25" s="77">
        <f t="shared" si="1"/>
        <v>15.105198752056094</v>
      </c>
    </row>
    <row r="26" spans="1:5" ht="15.75" customHeight="1" x14ac:dyDescent="0.25">
      <c r="A26" s="52" t="s">
        <v>494</v>
      </c>
      <c r="B26" s="84" t="s">
        <v>350</v>
      </c>
      <c r="C26" s="62">
        <v>-4322448342.8999996</v>
      </c>
      <c r="D26" s="62">
        <v>-652914413.14999998</v>
      </c>
      <c r="E26" s="77">
        <f t="shared" si="1"/>
        <v>15.105198752056094</v>
      </c>
    </row>
    <row r="27" spans="1:5" ht="17.25" customHeight="1" x14ac:dyDescent="0.25">
      <c r="A27" s="52" t="s">
        <v>495</v>
      </c>
      <c r="B27" s="84" t="s">
        <v>351</v>
      </c>
      <c r="C27" s="62">
        <v>-4322448342.8999996</v>
      </c>
      <c r="D27" s="62">
        <v>-652914413.14999998</v>
      </c>
      <c r="E27" s="77">
        <f t="shared" si="1"/>
        <v>15.105198752056094</v>
      </c>
    </row>
    <row r="28" spans="1:5" ht="15.75" customHeight="1" x14ac:dyDescent="0.25">
      <c r="A28" s="52" t="s">
        <v>496</v>
      </c>
      <c r="B28" s="84" t="s">
        <v>352</v>
      </c>
      <c r="C28" s="62">
        <v>-4322448342.8999996</v>
      </c>
      <c r="D28" s="62">
        <v>-652914413.14999998</v>
      </c>
      <c r="E28" s="77">
        <f t="shared" si="1"/>
        <v>15.105198752056094</v>
      </c>
    </row>
    <row r="29" spans="1:5" ht="24.75" customHeight="1" x14ac:dyDescent="0.25">
      <c r="A29" s="52" t="s">
        <v>645</v>
      </c>
      <c r="B29" s="84" t="s">
        <v>353</v>
      </c>
      <c r="C29" s="62">
        <v>-4322448342.8999996</v>
      </c>
      <c r="D29" s="62">
        <v>-652914413.14999998</v>
      </c>
      <c r="E29" s="77">
        <f t="shared" si="1"/>
        <v>15.105198752056094</v>
      </c>
    </row>
    <row r="30" spans="1:5" ht="12.95" customHeight="1" x14ac:dyDescent="0.25">
      <c r="A30" s="91" t="s">
        <v>354</v>
      </c>
      <c r="B30" s="84" t="s">
        <v>1</v>
      </c>
      <c r="C30" s="62">
        <v>4347062302.3400002</v>
      </c>
      <c r="D30" s="62">
        <v>658633406.32000005</v>
      </c>
      <c r="E30" s="77">
        <f t="shared" si="1"/>
        <v>15.151229968925481</v>
      </c>
    </row>
    <row r="31" spans="1:5" x14ac:dyDescent="0.25">
      <c r="A31" s="52" t="s">
        <v>497</v>
      </c>
      <c r="B31" s="84" t="s">
        <v>355</v>
      </c>
      <c r="C31" s="62">
        <v>4347062302.3400002</v>
      </c>
      <c r="D31" s="62">
        <v>658633406.32000005</v>
      </c>
      <c r="E31" s="77">
        <f t="shared" si="1"/>
        <v>15.151229968925481</v>
      </c>
    </row>
    <row r="32" spans="1:5" x14ac:dyDescent="0.25">
      <c r="A32" s="52" t="s">
        <v>498</v>
      </c>
      <c r="B32" s="84" t="s">
        <v>356</v>
      </c>
      <c r="C32" s="62">
        <v>4347062302.3400002</v>
      </c>
      <c r="D32" s="62">
        <v>658633406.32000005</v>
      </c>
      <c r="E32" s="77">
        <f t="shared" si="1"/>
        <v>15.151229968925481</v>
      </c>
    </row>
    <row r="33" spans="1:5" x14ac:dyDescent="0.25">
      <c r="A33" s="52" t="s">
        <v>499</v>
      </c>
      <c r="B33" s="84" t="s">
        <v>357</v>
      </c>
      <c r="C33" s="62">
        <v>4347062302.3400002</v>
      </c>
      <c r="D33" s="62">
        <v>658633406.32000005</v>
      </c>
      <c r="E33" s="77">
        <f t="shared" si="1"/>
        <v>15.151229968925481</v>
      </c>
    </row>
    <row r="34" spans="1:5" ht="23.25" x14ac:dyDescent="0.25">
      <c r="A34" s="52" t="s">
        <v>500</v>
      </c>
      <c r="B34" s="84" t="s">
        <v>358</v>
      </c>
      <c r="C34" s="62">
        <v>4347062302.3400002</v>
      </c>
      <c r="D34" s="62">
        <v>658633406.32000005</v>
      </c>
      <c r="E34" s="77">
        <f t="shared" si="1"/>
        <v>15.151229968925481</v>
      </c>
    </row>
    <row r="36" spans="1:5" ht="18.75" customHeight="1" x14ac:dyDescent="0.25"/>
    <row r="38" spans="1:5" ht="30" x14ac:dyDescent="0.25">
      <c r="A38" s="12" t="s">
        <v>646</v>
      </c>
      <c r="B38" s="85"/>
      <c r="C38" s="85"/>
      <c r="D38" s="13" t="s">
        <v>647</v>
      </c>
      <c r="E38" s="4"/>
    </row>
    <row r="39" spans="1:5" ht="16.5" x14ac:dyDescent="0.25">
      <c r="A39" s="6"/>
      <c r="B39" s="85"/>
      <c r="C39" s="85"/>
      <c r="E39" s="4"/>
    </row>
  </sheetData>
  <mergeCells count="1">
    <mergeCell ref="A2:E2"/>
  </mergeCells>
  <pageMargins left="0.98425196850393704" right="0.98425196850393704" top="0.59055118110236227" bottom="0.39370078740157483" header="0" footer="0"/>
  <pageSetup paperSize="9" scale="65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7C94D6-63EF-4330-8F04-15FCB206C3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Урсегова</dc:creator>
  <cp:lastModifiedBy>Ольга Урсегова</cp:lastModifiedBy>
  <cp:lastPrinted>2025-04-16T05:47:52Z</cp:lastPrinted>
  <dcterms:created xsi:type="dcterms:W3CDTF">2021-04-09T12:33:28Z</dcterms:created>
  <dcterms:modified xsi:type="dcterms:W3CDTF">2025-04-16T05:48:54Z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kr13029_6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